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<sst xmlns="http://schemas.openxmlformats.org/spreadsheetml/2006/main" count="434" uniqueCount="254">
  <si>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</si>
  <si>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</si>
  <si>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</si>
  <si>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</si>
  <si>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</si>
  <si>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</si>
  <si>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</si>
  <si>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</si>
  <si>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</si>
  <si>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</si>
  <si>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</si>
  <si>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район</t>
  </si>
  <si>
    <t>Ленинский</t>
  </si>
  <si>
    <t>Е. Е. Дейч</t>
  </si>
  <si>
    <t xml:space="preserve">Протокол утверждения результатов муниципального этапа Олимпиады по физике в 7 классах </t>
  </si>
  <si>
    <t xml:space="preserve">Протокол утверждения результатов муниципального этапа Олимпиады по физике в 8 классах </t>
  </si>
  <si>
    <t xml:space="preserve">Протокол утверждения результатов муниципального этапа Олимпиады по физике в 9 классах </t>
  </si>
  <si>
    <t xml:space="preserve">Протокол утверждения результатаов муниципального этапа Олимпиады по физике в 10 классах </t>
  </si>
  <si>
    <t xml:space="preserve">Львова Ирина Александровна </t>
  </si>
  <si>
    <t xml:space="preserve">Белокопытова Зинаида Николаевна </t>
  </si>
  <si>
    <t>Марков Владимир Владимирович</t>
  </si>
  <si>
    <t>Меженина Алина Юрьевна</t>
  </si>
  <si>
    <t xml:space="preserve">Чуркина Екатерина Сергеевна </t>
  </si>
  <si>
    <t>Ершов Евгений Кириллович</t>
  </si>
  <si>
    <t xml:space="preserve">Урутина Мария Александровна </t>
  </si>
  <si>
    <t>Масленников Александр Георгиевич</t>
  </si>
  <si>
    <t>Исаева Екатерина Павловна</t>
  </si>
  <si>
    <t xml:space="preserve">Белова Ольга Викторовна </t>
  </si>
  <si>
    <t>Белов Алексей Дмитриевич</t>
  </si>
  <si>
    <t>Новиков Сергей Сергеевич</t>
  </si>
  <si>
    <t>Корчагина Татьяна Сергеевна</t>
  </si>
  <si>
    <t>Белова Ольга Викторовна</t>
  </si>
  <si>
    <t>Мирзалиев Тарлан Тахир оглы</t>
  </si>
  <si>
    <t>Денисов Дмитрий Сергеевич</t>
  </si>
  <si>
    <t xml:space="preserve">Тихонов Иван Александрович </t>
  </si>
  <si>
    <t>Лисенков Александр Андреевич</t>
  </si>
  <si>
    <t xml:space="preserve">Шарова Елена Васильевна </t>
  </si>
  <si>
    <t>Цыплаков Певел Максимович</t>
  </si>
  <si>
    <t>Евстифеев Михаил Александрович</t>
  </si>
  <si>
    <t xml:space="preserve">Сажина Ольга Александровна </t>
  </si>
  <si>
    <t xml:space="preserve">Семушина Татьяна Алексеевна </t>
  </si>
  <si>
    <t>Марунин Михаил Валерьевич</t>
  </si>
  <si>
    <t xml:space="preserve">Гаврилова Елизавета Дмитриевна </t>
  </si>
  <si>
    <t xml:space="preserve">Кормушкина Дарья Владимировна </t>
  </si>
  <si>
    <t xml:space="preserve">Кузнецова Марина Павловна </t>
  </si>
  <si>
    <t xml:space="preserve">Логинова Екатерина Игоревна </t>
  </si>
  <si>
    <t xml:space="preserve">Абдуллаев Тогрул Тарвизович </t>
  </si>
  <si>
    <t>Скуридин Юрий Алексеевич</t>
  </si>
  <si>
    <t xml:space="preserve">Желтова Тамара Константиновна </t>
  </si>
  <si>
    <t>Васильев Глеб Владимирович</t>
  </si>
  <si>
    <t>Винокуров Никита Олегович</t>
  </si>
  <si>
    <t xml:space="preserve">Зиничев Владимир Алексеевич </t>
  </si>
  <si>
    <t>Зуйков Максим Юрьевич</t>
  </si>
  <si>
    <t xml:space="preserve">Прудовская Эльвира Владиславовна </t>
  </si>
  <si>
    <t xml:space="preserve">Новикова Анастасия Алексеевна </t>
  </si>
  <si>
    <t xml:space="preserve">Малова Татьяна Вадимовна </t>
  </si>
  <si>
    <t>Брызгалова Дарья</t>
  </si>
  <si>
    <t xml:space="preserve">Булычева Людмила Альбертовна </t>
  </si>
  <si>
    <t xml:space="preserve">Миляков Лев Сергеевич </t>
  </si>
  <si>
    <t>Лузина София Денисовна</t>
  </si>
  <si>
    <t xml:space="preserve">Ширшова Вера Ивановна </t>
  </si>
  <si>
    <t xml:space="preserve">Фролкина Арина Сергеевна </t>
  </si>
  <si>
    <t>Ковалдов Дмитрий Алексеевич</t>
  </si>
  <si>
    <t>Есюнин Денис Викторович</t>
  </si>
  <si>
    <t xml:space="preserve">Зименкова Карина Романовна </t>
  </si>
  <si>
    <t>Есюнин Максим Викторович</t>
  </si>
  <si>
    <t>Смирнов Михаил Дмитриевич</t>
  </si>
  <si>
    <t>Солодимов Евгений Юрьевич</t>
  </si>
  <si>
    <t>Першин Владислав Андреевич</t>
  </si>
  <si>
    <t xml:space="preserve">Панкова Екатерина Станиславовна </t>
  </si>
  <si>
    <t>Миронов Сергей Викторович</t>
  </si>
  <si>
    <t xml:space="preserve">Романова Валентина Васильевна </t>
  </si>
  <si>
    <t>Будько Иван Андреевич</t>
  </si>
  <si>
    <t xml:space="preserve">Логинов Павел Владимирович </t>
  </si>
  <si>
    <t>Чиркунова Александра Сергеевна</t>
  </si>
  <si>
    <t xml:space="preserve">Толстикова Валентина Викторовна </t>
  </si>
  <si>
    <t xml:space="preserve">Чернышова Елизавета Николаевна </t>
  </si>
  <si>
    <t xml:space="preserve">Ягудина Анастасия Ренатовна </t>
  </si>
  <si>
    <t xml:space="preserve">Воронкина Яна Александровна </t>
  </si>
  <si>
    <t xml:space="preserve">Плохих Анна Викторовна </t>
  </si>
  <si>
    <t xml:space="preserve">Салина Ольга Сергеевна </t>
  </si>
  <si>
    <t>Мамисарашвили Кирилл Голандович</t>
  </si>
  <si>
    <t xml:space="preserve">Демина Марина Владимировна </t>
  </si>
  <si>
    <t>Вострецова Ульяна Алексеевна</t>
  </si>
  <si>
    <t>Пахомова Алина Валерьевна</t>
  </si>
  <si>
    <t>Целиков Дмитрий Александрович</t>
  </si>
  <si>
    <t xml:space="preserve">Керичева Любовь Михайловна </t>
  </si>
  <si>
    <t xml:space="preserve">Максаева Влада Михайловна </t>
  </si>
  <si>
    <t xml:space="preserve">Киржаева Дарья Григорьевна </t>
  </si>
  <si>
    <t>Каргина Юлия Ивановна</t>
  </si>
  <si>
    <t>Геюшев Керим ага Халаддин оглы</t>
  </si>
  <si>
    <t>Геращенко Елизавета Витальевна</t>
  </si>
  <si>
    <t>Бибиков Дмитрий Николаевич</t>
  </si>
  <si>
    <t>Лунев Михаил Валерьевич</t>
  </si>
  <si>
    <t>Стукалов Дмитрий Владимирович</t>
  </si>
  <si>
    <t>Закеров Руслан Рафаэлович</t>
  </si>
  <si>
    <t>Гирин Максим Александрович</t>
  </si>
  <si>
    <t>Тягунова Марина Глебовна</t>
  </si>
  <si>
    <t>Абдурахманова Айза Фархадовна</t>
  </si>
  <si>
    <t>Пронина Анастасия Владимировна</t>
  </si>
  <si>
    <t xml:space="preserve">Бибиков Дмитрий Николаевич </t>
  </si>
  <si>
    <t>Пегов Кирилл Игоревич</t>
  </si>
  <si>
    <t>Ипатов Даниил Евгеньевич</t>
  </si>
  <si>
    <t>Надршина Яна Камильевна</t>
  </si>
  <si>
    <t>Новожилова Лидия Александровна</t>
  </si>
  <si>
    <t>Важдаев Александр Сергеевич</t>
  </si>
  <si>
    <t>Аблязов Давлат Вялитович</t>
  </si>
  <si>
    <t xml:space="preserve">Новожилова Лидия Александровна </t>
  </si>
  <si>
    <t>Липатов Игорь Дмитриевич</t>
  </si>
  <si>
    <t xml:space="preserve">Лимин Дмитрий Валерьевич </t>
  </si>
  <si>
    <t>Шеронова Марина Сергеевна</t>
  </si>
  <si>
    <t xml:space="preserve">Врулина Анна Николаевна </t>
  </si>
  <si>
    <t>Арисова Анастасия Николаевна</t>
  </si>
  <si>
    <t xml:space="preserve">Чиркова Ирина Викторовна </t>
  </si>
  <si>
    <t>Воробьев Дмитрий Владимирович</t>
  </si>
  <si>
    <t xml:space="preserve">Врулина анна Николаевна </t>
  </si>
  <si>
    <t>Смоляков Денис Алексеевич</t>
  </si>
  <si>
    <t xml:space="preserve">Смелкова Ольга Михайловна </t>
  </si>
  <si>
    <t>Писаревская Дарья Дмитриевна</t>
  </si>
  <si>
    <t>Кожин Леонид Сергеевич</t>
  </si>
  <si>
    <t>Шелехов Виктор Михайлович</t>
  </si>
  <si>
    <t xml:space="preserve">Протокол утверждения результатов муниципального этапа Олимпиады по физике в  11  классах </t>
  </si>
  <si>
    <t>Габриелян Анна Игоревна</t>
  </si>
  <si>
    <t>Симонова Татьяна Алексеевна</t>
  </si>
  <si>
    <t>Гусева Анастасия Андреевна</t>
  </si>
  <si>
    <t>Афимьина Ксения Геннадьевна</t>
  </si>
  <si>
    <t>Горбунова Валерия Алексеевна</t>
  </si>
  <si>
    <t xml:space="preserve">Грачева Полина Денисовна </t>
  </si>
  <si>
    <t>Пазухин Андрей Геннадьевич</t>
  </si>
  <si>
    <t xml:space="preserve">Сазанов Николай Егорович </t>
  </si>
  <si>
    <t>Дружинин Михаил Дмитриевич</t>
  </si>
  <si>
    <t>Сазанов Николай Егорович</t>
  </si>
  <si>
    <t>Евдокимова Ксения Алексеевна</t>
  </si>
  <si>
    <t>Коневский Виталий Олегович</t>
  </si>
  <si>
    <t xml:space="preserve">Кузьмина Марина Олеговна </t>
  </si>
  <si>
    <t xml:space="preserve">Емельянова Анастасия Александровна </t>
  </si>
  <si>
    <t>8-19</t>
  </si>
  <si>
    <t>8-18</t>
  </si>
  <si>
    <t>8-17</t>
  </si>
  <si>
    <t>8-16</t>
  </si>
  <si>
    <t>8-15</t>
  </si>
  <si>
    <t>8-14</t>
  </si>
  <si>
    <t>8-13</t>
  </si>
  <si>
    <t>8-12</t>
  </si>
  <si>
    <t>8-11</t>
  </si>
  <si>
    <t>8-10</t>
  </si>
  <si>
    <t>8-09</t>
  </si>
  <si>
    <t>8-08</t>
  </si>
  <si>
    <t>8-07</t>
  </si>
  <si>
    <t>8-06</t>
  </si>
  <si>
    <t>8-05</t>
  </si>
  <si>
    <t>8-04</t>
  </si>
  <si>
    <t>8-03</t>
  </si>
  <si>
    <t>8-02</t>
  </si>
  <si>
    <t>8-01</t>
  </si>
  <si>
    <t>9-17</t>
  </si>
  <si>
    <t>9-16</t>
  </si>
  <si>
    <t>9-15</t>
  </si>
  <si>
    <t>9-14</t>
  </si>
  <si>
    <t>9-13</t>
  </si>
  <si>
    <t>9-12</t>
  </si>
  <si>
    <t>9-11</t>
  </si>
  <si>
    <t>9-10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</si>
  <si>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</si>
  <si>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</si>
  <si>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</si>
  <si>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</si>
  <si>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</si>
  <si>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</si>
  <si>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</si>
  <si>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</si>
  <si>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</si>
  <si>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</si>
  <si>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</si>
  <si>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</si>
  <si>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</si>
  <si>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</si>
  <si>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</si>
  <si>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</si>
  <si>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</si>
  <si>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</si>
  <si>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</si>
  <si>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</si>
  <si>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</si>
  <si>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</si>
  <si>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</si>
  <si>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</si>
  <si>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</si>
  <si>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</si>
  <si>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</si>
  <si>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</si>
  <si>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</si>
  <si>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</si>
  <si>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</si>
  <si>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</si>
  <si>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</si>
  <si>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</si>
  <si>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</si>
  <si>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</si>
  <si>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</si>
  <si>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</si>
  <si>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</si>
  <si>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</si>
  <si>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</si>
  <si>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7-06</t>
  </si>
  <si>
    <t>7-04</t>
  </si>
  <si>
    <t>7-03</t>
  </si>
  <si>
    <t>7-02</t>
  </si>
  <si>
    <t>7-01</t>
  </si>
  <si>
    <t>7-19</t>
  </si>
  <si>
    <t>7-18</t>
  </si>
  <si>
    <t>7-15</t>
  </si>
  <si>
    <t>7-17</t>
  </si>
  <si>
    <t>7-14</t>
  </si>
  <si>
    <t>7-13</t>
  </si>
  <si>
    <t>7-12</t>
  </si>
  <si>
    <t>7-08</t>
  </si>
  <si>
    <t>7-10</t>
  </si>
  <si>
    <t>7-11</t>
  </si>
  <si>
    <t>7-20</t>
  </si>
  <si>
    <t>7-21</t>
  </si>
  <si>
    <t>7-22</t>
  </si>
  <si>
    <t>7-16</t>
  </si>
  <si>
    <t>7-07</t>
  </si>
  <si>
    <t>7-05</t>
  </si>
  <si>
    <t>7-09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</si>
  <si>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</si>
  <si>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</si>
  <si>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</si>
  <si>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</si>
  <si>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</si>
  <si>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</si>
  <si>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</si>
  <si>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</si>
  <si>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</si>
  <si>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</si>
  <si>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</si>
  <si>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</si>
  <si>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16</t>
  </si>
  <si>
    <t>17</t>
  </si>
  <si>
    <t>18-19</t>
  </si>
  <si>
    <t>20-22</t>
  </si>
  <si>
    <t>12-13</t>
  </si>
  <si>
    <t>14-15</t>
  </si>
  <si>
    <t>18</t>
  </si>
  <si>
    <t>19</t>
  </si>
  <si>
    <t>2-5</t>
  </si>
  <si>
    <t>6-7</t>
  </si>
  <si>
    <t>8</t>
  </si>
  <si>
    <t>9</t>
  </si>
  <si>
    <t>14-17</t>
  </si>
  <si>
    <t>7-8</t>
  </si>
  <si>
    <t>4-5</t>
  </si>
  <si>
    <t>15-16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</si>
</sst>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1" fontId="2" fillId="2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zoomScalePageLayoutView="0" workbookViewId="0" topLeftCell="A4">
      <selection activeCell="I11" sqref="I11"/>
    </sheetView>
  </sheetViews>
  <sheetFormatPr defaultColWidth="9.140625" defaultRowHeight="12.75"/>
  <cols>
    <col min="2" max="2" width="38.140625" style="0" customWidth="1"/>
    <col min="3" max="3" width="12.421875" style="0" customWidth="1"/>
    <col min="4" max="4" width="40.8515625" style="0" customWidth="1"/>
    <col min="6" max="6" width="9.7109375" style="0" customWidth="1"/>
    <col min="7" max="7" width="16.421875" style="0" customWidth="1"/>
    <col min="9" max="9" width="12.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14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/>
      <c r="H5" s="3"/>
      <c r="I5" s="3"/>
    </row>
    <row r="6" spans="1:9" ht="15">
      <c r="A6" s="4" t="s">
        <v>3</v>
      </c>
      <c r="B6" s="5"/>
      <c r="C6" s="15">
        <v>30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52</v>
      </c>
      <c r="C9" s="9">
        <v>97</v>
      </c>
      <c r="D9" s="10" t="s">
        <v>53</v>
      </c>
      <c r="E9" s="18" t="s">
        <v>222</v>
      </c>
      <c r="F9" s="14">
        <v>30</v>
      </c>
      <c r="G9" s="31">
        <f>F9/30*100</f>
        <v>100</v>
      </c>
      <c r="H9" s="18" t="s">
        <v>226</v>
      </c>
      <c r="I9" s="9">
        <v>1</v>
      </c>
    </row>
    <row r="10" spans="1:9" ht="15">
      <c r="A10" s="9">
        <v>2</v>
      </c>
      <c r="B10" s="10" t="s">
        <v>81</v>
      </c>
      <c r="C10" s="9">
        <v>160</v>
      </c>
      <c r="D10" s="10" t="s">
        <v>82</v>
      </c>
      <c r="E10" s="18" t="s">
        <v>223</v>
      </c>
      <c r="F10" s="14">
        <v>29</v>
      </c>
      <c r="G10" s="31">
        <f aca="true" t="shared" si="0" ref="G10:G30">F10/30*100</f>
        <v>96.66666666666667</v>
      </c>
      <c r="H10" s="18" t="s">
        <v>227</v>
      </c>
      <c r="I10" s="9">
        <v>2</v>
      </c>
    </row>
    <row r="11" spans="1:9" ht="15">
      <c r="A11" s="9">
        <v>3</v>
      </c>
      <c r="B11" s="10" t="s">
        <v>116</v>
      </c>
      <c r="C11" s="9">
        <v>184</v>
      </c>
      <c r="D11" s="10" t="s">
        <v>117</v>
      </c>
      <c r="E11" s="18" t="s">
        <v>216</v>
      </c>
      <c r="F11" s="14">
        <v>27</v>
      </c>
      <c r="G11" s="31">
        <f t="shared" si="0"/>
        <v>90</v>
      </c>
      <c r="H11" s="18" t="s">
        <v>228</v>
      </c>
      <c r="I11" s="9"/>
    </row>
    <row r="12" spans="1:9" ht="15">
      <c r="A12" s="9">
        <v>4</v>
      </c>
      <c r="B12" s="10" t="s">
        <v>124</v>
      </c>
      <c r="C12" s="9">
        <v>185</v>
      </c>
      <c r="D12" s="10" t="s">
        <v>123</v>
      </c>
      <c r="E12" s="18" t="s">
        <v>225</v>
      </c>
      <c r="F12" s="14">
        <v>25</v>
      </c>
      <c r="G12" s="31">
        <f t="shared" si="0"/>
        <v>83.33333333333334</v>
      </c>
      <c r="H12" s="18" t="s">
        <v>229</v>
      </c>
      <c r="I12" s="9"/>
    </row>
    <row r="13" spans="1:9" ht="15">
      <c r="A13" s="9">
        <v>5</v>
      </c>
      <c r="B13" s="10" t="s">
        <v>122</v>
      </c>
      <c r="C13" s="9">
        <v>185</v>
      </c>
      <c r="D13" s="10" t="s">
        <v>123</v>
      </c>
      <c r="E13" s="18" t="s">
        <v>224</v>
      </c>
      <c r="F13" s="14">
        <v>23</v>
      </c>
      <c r="G13" s="31">
        <f t="shared" si="0"/>
        <v>76.66666666666667</v>
      </c>
      <c r="H13" s="18" t="s">
        <v>230</v>
      </c>
      <c r="I13" s="9"/>
    </row>
    <row r="14" spans="1:9" ht="15">
      <c r="A14" s="9">
        <v>6</v>
      </c>
      <c r="B14" s="10" t="s">
        <v>110</v>
      </c>
      <c r="C14" s="9">
        <v>182</v>
      </c>
      <c r="D14" s="10" t="s">
        <v>111</v>
      </c>
      <c r="E14" s="18" t="s">
        <v>221</v>
      </c>
      <c r="F14" s="14">
        <v>20</v>
      </c>
      <c r="G14" s="31">
        <f t="shared" si="0"/>
        <v>66.66666666666666</v>
      </c>
      <c r="H14" s="18" t="s">
        <v>231</v>
      </c>
      <c r="I14" s="9"/>
    </row>
    <row r="15" spans="1:9" ht="15">
      <c r="A15" s="9">
        <v>7</v>
      </c>
      <c r="B15" s="10" t="s">
        <v>74</v>
      </c>
      <c r="C15" s="9">
        <v>123</v>
      </c>
      <c r="D15" s="10" t="s">
        <v>75</v>
      </c>
      <c r="E15" s="18" t="s">
        <v>214</v>
      </c>
      <c r="F15" s="14">
        <v>18</v>
      </c>
      <c r="G15" s="31">
        <f t="shared" si="0"/>
        <v>60</v>
      </c>
      <c r="H15" s="18" t="s">
        <v>232</v>
      </c>
      <c r="I15" s="9"/>
    </row>
    <row r="16" spans="1:9" ht="15">
      <c r="A16" s="9">
        <v>8</v>
      </c>
      <c r="B16" s="10" t="s">
        <v>35</v>
      </c>
      <c r="C16" s="9">
        <v>91</v>
      </c>
      <c r="D16" s="10" t="s">
        <v>36</v>
      </c>
      <c r="E16" s="18" t="s">
        <v>207</v>
      </c>
      <c r="F16" s="14">
        <v>15</v>
      </c>
      <c r="G16" s="31">
        <f t="shared" si="0"/>
        <v>50</v>
      </c>
      <c r="H16" s="18" t="s">
        <v>144</v>
      </c>
      <c r="I16" s="9"/>
    </row>
    <row r="17" spans="1:9" ht="15">
      <c r="A17" s="9">
        <v>9</v>
      </c>
      <c r="B17" s="10" t="s">
        <v>37</v>
      </c>
      <c r="C17" s="9">
        <v>91</v>
      </c>
      <c r="D17" s="10" t="s">
        <v>36</v>
      </c>
      <c r="E17" s="18" t="s">
        <v>217</v>
      </c>
      <c r="F17" s="14">
        <v>15</v>
      </c>
      <c r="G17" s="31">
        <f t="shared" si="0"/>
        <v>50</v>
      </c>
      <c r="H17" s="18" t="s">
        <v>144</v>
      </c>
      <c r="I17" s="9"/>
    </row>
    <row r="18" spans="1:9" ht="15">
      <c r="A18" s="9">
        <v>10</v>
      </c>
      <c r="B18" s="10" t="s">
        <v>66</v>
      </c>
      <c r="C18" s="21">
        <v>101</v>
      </c>
      <c r="D18" s="10" t="s">
        <v>60</v>
      </c>
      <c r="E18" s="18" t="s">
        <v>209</v>
      </c>
      <c r="F18" s="14">
        <v>15</v>
      </c>
      <c r="G18" s="31">
        <f t="shared" si="0"/>
        <v>50</v>
      </c>
      <c r="H18" s="18" t="s">
        <v>144</v>
      </c>
      <c r="I18" s="9"/>
    </row>
    <row r="19" spans="1:9" ht="15">
      <c r="A19" s="9">
        <v>11</v>
      </c>
      <c r="B19" s="27" t="s">
        <v>90</v>
      </c>
      <c r="C19" s="9">
        <v>180</v>
      </c>
      <c r="D19" s="28" t="s">
        <v>92</v>
      </c>
      <c r="E19" s="18" t="s">
        <v>213</v>
      </c>
      <c r="F19" s="14">
        <v>15</v>
      </c>
      <c r="G19" s="31">
        <f t="shared" si="0"/>
        <v>50</v>
      </c>
      <c r="H19" s="18" t="s">
        <v>144</v>
      </c>
      <c r="I19" s="9"/>
    </row>
    <row r="20" spans="1:9" ht="15">
      <c r="A20" s="9">
        <v>12</v>
      </c>
      <c r="B20" s="10" t="s">
        <v>70</v>
      </c>
      <c r="C20" s="9">
        <v>106</v>
      </c>
      <c r="D20" s="10" t="s">
        <v>71</v>
      </c>
      <c r="E20" s="18" t="s">
        <v>215</v>
      </c>
      <c r="F20" s="14">
        <v>11</v>
      </c>
      <c r="G20" s="31">
        <f t="shared" si="0"/>
        <v>36.666666666666664</v>
      </c>
      <c r="H20" s="18" t="s">
        <v>242</v>
      </c>
      <c r="I20" s="9"/>
    </row>
    <row r="21" spans="1:9" ht="15">
      <c r="A21" s="9">
        <v>13</v>
      </c>
      <c r="B21" s="10" t="s">
        <v>87</v>
      </c>
      <c r="C21" s="9">
        <v>175</v>
      </c>
      <c r="D21" s="10" t="s">
        <v>88</v>
      </c>
      <c r="E21" s="18" t="s">
        <v>206</v>
      </c>
      <c r="F21" s="14">
        <v>11</v>
      </c>
      <c r="G21" s="31">
        <f t="shared" si="0"/>
        <v>36.666666666666664</v>
      </c>
      <c r="H21" s="18" t="s">
        <v>242</v>
      </c>
      <c r="I21" s="9"/>
    </row>
    <row r="22" spans="1:9" ht="15">
      <c r="A22" s="9">
        <v>14</v>
      </c>
      <c r="B22" s="10" t="s">
        <v>59</v>
      </c>
      <c r="C22" s="9">
        <v>101</v>
      </c>
      <c r="D22" s="10" t="s">
        <v>60</v>
      </c>
      <c r="E22" s="18" t="s">
        <v>219</v>
      </c>
      <c r="F22" s="14">
        <v>10</v>
      </c>
      <c r="G22" s="31">
        <f t="shared" si="0"/>
        <v>33.33333333333333</v>
      </c>
      <c r="H22" s="18" t="s">
        <v>243</v>
      </c>
      <c r="I22" s="9"/>
    </row>
    <row r="23" spans="1:9" ht="15">
      <c r="A23" s="9">
        <v>15</v>
      </c>
      <c r="B23" s="27" t="s">
        <v>91</v>
      </c>
      <c r="C23" s="9">
        <v>180</v>
      </c>
      <c r="D23" s="28" t="s">
        <v>92</v>
      </c>
      <c r="E23" s="18" t="s">
        <v>204</v>
      </c>
      <c r="F23" s="14">
        <v>10</v>
      </c>
      <c r="G23" s="31">
        <f t="shared" si="0"/>
        <v>33.33333333333333</v>
      </c>
      <c r="H23" s="18" t="s">
        <v>243</v>
      </c>
      <c r="I23" s="9"/>
    </row>
    <row r="24" spans="1:9" ht="15">
      <c r="A24" s="9">
        <v>16</v>
      </c>
      <c r="B24" s="10" t="s">
        <v>26</v>
      </c>
      <c r="C24" s="22">
        <v>72</v>
      </c>
      <c r="D24" s="10" t="s">
        <v>27</v>
      </c>
      <c r="E24" s="18" t="s">
        <v>210</v>
      </c>
      <c r="F24" s="14">
        <v>8</v>
      </c>
      <c r="G24" s="31">
        <f t="shared" si="0"/>
        <v>26.666666666666668</v>
      </c>
      <c r="H24" s="18" t="s">
        <v>238</v>
      </c>
      <c r="I24" s="9"/>
    </row>
    <row r="25" spans="1:9" ht="15">
      <c r="A25" s="9">
        <v>17</v>
      </c>
      <c r="B25" s="24" t="s">
        <v>61</v>
      </c>
      <c r="C25" s="25">
        <v>101</v>
      </c>
      <c r="D25" s="24" t="s">
        <v>60</v>
      </c>
      <c r="E25" s="18" t="s">
        <v>218</v>
      </c>
      <c r="F25" s="14">
        <v>5</v>
      </c>
      <c r="G25" s="31">
        <f t="shared" si="0"/>
        <v>16.666666666666664</v>
      </c>
      <c r="H25" s="18" t="s">
        <v>239</v>
      </c>
      <c r="I25" s="9"/>
    </row>
    <row r="26" spans="1:9" ht="15">
      <c r="A26" s="9">
        <v>18</v>
      </c>
      <c r="B26" s="10" t="s">
        <v>83</v>
      </c>
      <c r="C26" s="9">
        <v>160</v>
      </c>
      <c r="D26" s="10" t="s">
        <v>82</v>
      </c>
      <c r="E26" s="18" t="s">
        <v>211</v>
      </c>
      <c r="F26" s="14">
        <v>2</v>
      </c>
      <c r="G26" s="31">
        <f t="shared" si="0"/>
        <v>6.666666666666667</v>
      </c>
      <c r="H26" s="18" t="s">
        <v>244</v>
      </c>
      <c r="I26" s="9"/>
    </row>
    <row r="27" spans="1:9" ht="15">
      <c r="A27" s="9">
        <v>19</v>
      </c>
      <c r="B27" s="10" t="s">
        <v>43</v>
      </c>
      <c r="C27" s="9">
        <v>94</v>
      </c>
      <c r="D27" s="10" t="s">
        <v>44</v>
      </c>
      <c r="E27" s="18" t="s">
        <v>205</v>
      </c>
      <c r="F27" s="14">
        <v>1</v>
      </c>
      <c r="G27" s="31">
        <f t="shared" si="0"/>
        <v>3.3333333333333335</v>
      </c>
      <c r="H27" s="18" t="s">
        <v>245</v>
      </c>
      <c r="I27" s="9"/>
    </row>
    <row r="28" spans="1:9" ht="15">
      <c r="A28" s="9">
        <v>20</v>
      </c>
      <c r="B28" s="10" t="s">
        <v>18</v>
      </c>
      <c r="C28" s="9">
        <v>60</v>
      </c>
      <c r="D28" s="10" t="s">
        <v>19</v>
      </c>
      <c r="E28" s="18" t="s">
        <v>220</v>
      </c>
      <c r="F28" s="14">
        <v>0</v>
      </c>
      <c r="G28" s="31">
        <f t="shared" si="0"/>
        <v>0</v>
      </c>
      <c r="H28" s="18" t="s">
        <v>241</v>
      </c>
      <c r="I28" s="9"/>
    </row>
    <row r="29" spans="1:9" ht="15">
      <c r="A29" s="9">
        <v>21</v>
      </c>
      <c r="B29" s="10" t="s">
        <v>54</v>
      </c>
      <c r="C29" s="9">
        <v>97</v>
      </c>
      <c r="D29" s="10" t="s">
        <v>53</v>
      </c>
      <c r="E29" s="18" t="s">
        <v>208</v>
      </c>
      <c r="F29" s="14">
        <v>0</v>
      </c>
      <c r="G29" s="31">
        <f t="shared" si="0"/>
        <v>0</v>
      </c>
      <c r="H29" s="18" t="s">
        <v>241</v>
      </c>
      <c r="I29" s="9"/>
    </row>
    <row r="30" spans="1:9" ht="15">
      <c r="A30" s="9">
        <v>22</v>
      </c>
      <c r="B30" s="10" t="s">
        <v>78</v>
      </c>
      <c r="C30" s="9">
        <v>138</v>
      </c>
      <c r="D30" s="10" t="s">
        <v>79</v>
      </c>
      <c r="E30" s="18" t="s">
        <v>212</v>
      </c>
      <c r="F30" s="14">
        <v>0</v>
      </c>
      <c r="G30" s="31">
        <f t="shared" si="0"/>
        <v>0</v>
      </c>
      <c r="H30" s="18" t="s">
        <v>241</v>
      </c>
      <c r="I30" s="9"/>
    </row>
    <row r="31" spans="1:9" ht="15">
      <c r="A31" s="11"/>
      <c r="B31" s="3"/>
      <c r="C31" s="11"/>
      <c r="D31" s="3"/>
      <c r="E31" s="3"/>
      <c r="F31" s="8"/>
      <c r="G31" s="3"/>
      <c r="H31" s="3"/>
      <c r="I31" s="3"/>
    </row>
    <row r="32" spans="1:9" ht="15">
      <c r="A32" s="11"/>
      <c r="B32" s="3"/>
      <c r="C32" s="11"/>
      <c r="D32" s="3"/>
      <c r="E32" s="3"/>
      <c r="F32" s="8"/>
      <c r="G32" s="3"/>
      <c r="H32" s="3"/>
      <c r="I32" s="3"/>
    </row>
    <row r="33" spans="1:9" ht="15">
      <c r="A33" s="16" t="s">
        <v>9</v>
      </c>
      <c r="B33" s="3"/>
      <c r="D33" s="11" t="s">
        <v>13</v>
      </c>
      <c r="E33" s="3"/>
      <c r="F33" s="8"/>
      <c r="G33" s="3"/>
      <c r="H33" s="3"/>
      <c r="I33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zoomScalePageLayoutView="0" workbookViewId="0" topLeftCell="A1">
      <selection activeCell="G9" sqref="G9:G27"/>
    </sheetView>
  </sheetViews>
  <sheetFormatPr defaultColWidth="9.140625" defaultRowHeight="12.75"/>
  <cols>
    <col min="1" max="1" width="9.28125" style="0" customWidth="1"/>
    <col min="2" max="2" width="36.421875" style="0" customWidth="1"/>
    <col min="4" max="4" width="37.140625" style="0" bestFit="1" customWidth="1"/>
    <col min="5" max="5" width="9.57421875" style="0" bestFit="1" customWidth="1"/>
    <col min="7" max="7" width="14.7109375" style="0" customWidth="1"/>
    <col min="8" max="8" width="9.57421875" style="0" customWidth="1"/>
    <col min="9" max="9" width="15.57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15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/>
      <c r="H5" s="3"/>
      <c r="I5" s="3"/>
    </row>
    <row r="6" spans="1:9" ht="15">
      <c r="A6" s="4" t="s">
        <v>3</v>
      </c>
      <c r="B6" s="5"/>
      <c r="C6" s="15">
        <v>40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125</v>
      </c>
      <c r="C9" s="9">
        <v>185</v>
      </c>
      <c r="D9" s="10" t="s">
        <v>123</v>
      </c>
      <c r="E9" s="18" t="s">
        <v>154</v>
      </c>
      <c r="F9" s="14">
        <v>18</v>
      </c>
      <c r="G9" s="31">
        <f>F9/40*100</f>
        <v>45</v>
      </c>
      <c r="H9" s="18" t="s">
        <v>226</v>
      </c>
      <c r="I9" s="9"/>
    </row>
    <row r="10" spans="1:9" ht="15">
      <c r="A10" s="9">
        <v>2</v>
      </c>
      <c r="B10" s="10" t="s">
        <v>45</v>
      </c>
      <c r="C10" s="9">
        <v>94</v>
      </c>
      <c r="D10" s="10" t="s">
        <v>44</v>
      </c>
      <c r="E10" s="18" t="s">
        <v>139</v>
      </c>
      <c r="F10" s="14">
        <v>17</v>
      </c>
      <c r="G10" s="31">
        <f aca="true" t="shared" si="0" ref="G10:G27">F10/40*100</f>
        <v>42.5</v>
      </c>
      <c r="H10" s="18" t="s">
        <v>246</v>
      </c>
      <c r="I10" s="9"/>
    </row>
    <row r="11" spans="1:9" ht="15">
      <c r="A11" s="9">
        <v>3</v>
      </c>
      <c r="B11" s="10" t="s">
        <v>76</v>
      </c>
      <c r="C11" s="9">
        <v>123</v>
      </c>
      <c r="D11" s="19" t="s">
        <v>75</v>
      </c>
      <c r="E11" s="18" t="s">
        <v>151</v>
      </c>
      <c r="F11" s="14">
        <v>17</v>
      </c>
      <c r="G11" s="31">
        <f t="shared" si="0"/>
        <v>42.5</v>
      </c>
      <c r="H11" s="18" t="s">
        <v>246</v>
      </c>
      <c r="I11" s="9"/>
    </row>
    <row r="12" spans="1:9" ht="15">
      <c r="A12" s="9">
        <v>4</v>
      </c>
      <c r="B12" s="27" t="s">
        <v>93</v>
      </c>
      <c r="C12" s="9">
        <v>180</v>
      </c>
      <c r="D12" s="29" t="s">
        <v>97</v>
      </c>
      <c r="E12" s="18" t="s">
        <v>147</v>
      </c>
      <c r="F12" s="14">
        <v>17</v>
      </c>
      <c r="G12" s="31">
        <f t="shared" si="0"/>
        <v>42.5</v>
      </c>
      <c r="H12" s="18" t="s">
        <v>246</v>
      </c>
      <c r="I12" s="9"/>
    </row>
    <row r="13" spans="1:9" ht="15">
      <c r="A13" s="9">
        <v>5</v>
      </c>
      <c r="B13" s="27" t="s">
        <v>96</v>
      </c>
      <c r="C13" s="9">
        <v>180</v>
      </c>
      <c r="D13" s="29" t="s">
        <v>97</v>
      </c>
      <c r="E13" s="18" t="s">
        <v>138</v>
      </c>
      <c r="F13" s="14">
        <v>17</v>
      </c>
      <c r="G13" s="31">
        <f t="shared" si="0"/>
        <v>42.5</v>
      </c>
      <c r="H13" s="18" t="s">
        <v>246</v>
      </c>
      <c r="I13" s="9"/>
    </row>
    <row r="14" spans="1:9" ht="15">
      <c r="A14" s="9">
        <v>6</v>
      </c>
      <c r="B14" s="10" t="s">
        <v>62</v>
      </c>
      <c r="C14" s="9">
        <v>101</v>
      </c>
      <c r="D14" s="10" t="s">
        <v>60</v>
      </c>
      <c r="E14" s="18" t="s">
        <v>140</v>
      </c>
      <c r="F14" s="14">
        <v>16</v>
      </c>
      <c r="G14" s="31">
        <f t="shared" si="0"/>
        <v>40</v>
      </c>
      <c r="H14" s="18" t="s">
        <v>247</v>
      </c>
      <c r="I14" s="9"/>
    </row>
    <row r="15" spans="1:9" ht="15">
      <c r="A15" s="9">
        <v>7</v>
      </c>
      <c r="B15" s="10" t="s">
        <v>126</v>
      </c>
      <c r="C15" s="9">
        <v>185</v>
      </c>
      <c r="D15" s="10" t="s">
        <v>123</v>
      </c>
      <c r="E15" s="18" t="s">
        <v>153</v>
      </c>
      <c r="F15" s="14">
        <v>16</v>
      </c>
      <c r="G15" s="31">
        <f t="shared" si="0"/>
        <v>40</v>
      </c>
      <c r="H15" s="18" t="s">
        <v>247</v>
      </c>
      <c r="I15" s="9"/>
    </row>
    <row r="16" spans="1:9" ht="15">
      <c r="A16" s="9">
        <v>8</v>
      </c>
      <c r="B16" s="10" t="s">
        <v>89</v>
      </c>
      <c r="C16" s="9">
        <v>175</v>
      </c>
      <c r="D16" s="30" t="s">
        <v>88</v>
      </c>
      <c r="E16" s="18" t="s">
        <v>136</v>
      </c>
      <c r="F16" s="14">
        <v>15</v>
      </c>
      <c r="G16" s="31">
        <f t="shared" si="0"/>
        <v>37.5</v>
      </c>
      <c r="H16" s="18" t="s">
        <v>248</v>
      </c>
      <c r="I16" s="9"/>
    </row>
    <row r="17" spans="1:9" ht="15">
      <c r="A17" s="9">
        <v>9</v>
      </c>
      <c r="B17" s="10" t="s">
        <v>46</v>
      </c>
      <c r="C17" s="9">
        <v>94</v>
      </c>
      <c r="D17" s="10" t="s">
        <v>44</v>
      </c>
      <c r="E17" s="18" t="s">
        <v>141</v>
      </c>
      <c r="F17" s="14">
        <v>14</v>
      </c>
      <c r="G17" s="31">
        <f t="shared" si="0"/>
        <v>35</v>
      </c>
      <c r="H17" s="18" t="s">
        <v>249</v>
      </c>
      <c r="I17" s="9"/>
    </row>
    <row r="18" spans="1:9" ht="15">
      <c r="A18" s="9">
        <v>10</v>
      </c>
      <c r="B18" s="10" t="s">
        <v>112</v>
      </c>
      <c r="C18" s="9">
        <v>182</v>
      </c>
      <c r="D18" s="10" t="s">
        <v>111</v>
      </c>
      <c r="E18" s="18" t="s">
        <v>142</v>
      </c>
      <c r="F18" s="14">
        <v>12</v>
      </c>
      <c r="G18" s="31">
        <f t="shared" si="0"/>
        <v>30</v>
      </c>
      <c r="H18" s="18" t="s">
        <v>233</v>
      </c>
      <c r="I18" s="9"/>
    </row>
    <row r="19" spans="1:9" ht="15">
      <c r="A19" s="9">
        <v>11</v>
      </c>
      <c r="B19" s="24" t="s">
        <v>38</v>
      </c>
      <c r="C19" s="25">
        <v>91</v>
      </c>
      <c r="D19" s="24" t="s">
        <v>39</v>
      </c>
      <c r="E19" s="18" t="s">
        <v>146</v>
      </c>
      <c r="F19" s="14">
        <v>9</v>
      </c>
      <c r="G19" s="31">
        <f t="shared" si="0"/>
        <v>22.5</v>
      </c>
      <c r="H19" s="18" t="s">
        <v>192</v>
      </c>
      <c r="I19" s="9"/>
    </row>
    <row r="20" spans="1:9" ht="15">
      <c r="A20" s="9">
        <v>12</v>
      </c>
      <c r="B20" s="10" t="s">
        <v>118</v>
      </c>
      <c r="C20" s="9">
        <v>184</v>
      </c>
      <c r="D20" s="10" t="s">
        <v>117</v>
      </c>
      <c r="E20" s="18" t="s">
        <v>150</v>
      </c>
      <c r="F20" s="14">
        <v>9</v>
      </c>
      <c r="G20" s="31">
        <f t="shared" si="0"/>
        <v>22.5</v>
      </c>
      <c r="H20" s="18" t="s">
        <v>192</v>
      </c>
      <c r="I20" s="9"/>
    </row>
    <row r="21" spans="1:9" ht="15">
      <c r="A21" s="9">
        <v>13</v>
      </c>
      <c r="B21" s="10" t="s">
        <v>72</v>
      </c>
      <c r="C21" s="9">
        <v>106</v>
      </c>
      <c r="D21" s="10" t="s">
        <v>71</v>
      </c>
      <c r="E21" s="18" t="s">
        <v>149</v>
      </c>
      <c r="F21" s="14">
        <v>8</v>
      </c>
      <c r="G21" s="31">
        <f t="shared" si="0"/>
        <v>20</v>
      </c>
      <c r="H21" s="18" t="s">
        <v>236</v>
      </c>
      <c r="I21" s="9"/>
    </row>
    <row r="22" spans="1:9" ht="15">
      <c r="A22" s="9">
        <v>14</v>
      </c>
      <c r="B22" s="10" t="s">
        <v>20</v>
      </c>
      <c r="C22" s="9">
        <v>60</v>
      </c>
      <c r="D22" s="10" t="s">
        <v>19</v>
      </c>
      <c r="E22" s="18" t="s">
        <v>152</v>
      </c>
      <c r="F22" s="14">
        <v>2</v>
      </c>
      <c r="G22" s="31">
        <f t="shared" si="0"/>
        <v>5</v>
      </c>
      <c r="H22" s="18" t="s">
        <v>250</v>
      </c>
      <c r="I22" s="9"/>
    </row>
    <row r="23" spans="1:9" ht="15">
      <c r="A23" s="9">
        <v>15</v>
      </c>
      <c r="B23" s="10" t="s">
        <v>28</v>
      </c>
      <c r="C23" s="9">
        <v>72</v>
      </c>
      <c r="D23" s="10" t="s">
        <v>27</v>
      </c>
      <c r="E23" s="18" t="s">
        <v>137</v>
      </c>
      <c r="F23" s="14">
        <v>2</v>
      </c>
      <c r="G23" s="31">
        <f t="shared" si="0"/>
        <v>5</v>
      </c>
      <c r="H23" s="18" t="s">
        <v>250</v>
      </c>
      <c r="I23" s="9"/>
    </row>
    <row r="24" spans="1:9" ht="15">
      <c r="A24" s="9">
        <v>16</v>
      </c>
      <c r="B24" s="29" t="s">
        <v>94</v>
      </c>
      <c r="C24" s="26">
        <v>180</v>
      </c>
      <c r="D24" s="29" t="s">
        <v>97</v>
      </c>
      <c r="E24" s="18" t="s">
        <v>143</v>
      </c>
      <c r="F24" s="14">
        <v>2</v>
      </c>
      <c r="G24" s="31">
        <f t="shared" si="0"/>
        <v>5</v>
      </c>
      <c r="H24" s="18" t="s">
        <v>250</v>
      </c>
      <c r="I24" s="9"/>
    </row>
    <row r="25" spans="1:9" ht="15">
      <c r="A25" s="9">
        <v>17</v>
      </c>
      <c r="B25" s="29" t="s">
        <v>95</v>
      </c>
      <c r="C25" s="26">
        <v>180</v>
      </c>
      <c r="D25" s="29" t="s">
        <v>97</v>
      </c>
      <c r="E25" s="18" t="s">
        <v>145</v>
      </c>
      <c r="F25" s="14">
        <v>2</v>
      </c>
      <c r="G25" s="31">
        <f t="shared" si="0"/>
        <v>5</v>
      </c>
      <c r="H25" s="18" t="s">
        <v>250</v>
      </c>
      <c r="I25" s="9"/>
    </row>
    <row r="26" spans="1:9" ht="15">
      <c r="A26" s="9">
        <v>18</v>
      </c>
      <c r="B26" s="19" t="s">
        <v>55</v>
      </c>
      <c r="C26" s="26">
        <v>97</v>
      </c>
      <c r="D26" s="19" t="s">
        <v>53</v>
      </c>
      <c r="E26" s="18" t="s">
        <v>148</v>
      </c>
      <c r="F26" s="14">
        <v>0</v>
      </c>
      <c r="G26" s="31">
        <f t="shared" si="0"/>
        <v>0</v>
      </c>
      <c r="H26" s="18" t="s">
        <v>240</v>
      </c>
      <c r="I26" s="9"/>
    </row>
    <row r="27" spans="1:9" ht="15">
      <c r="A27" s="9">
        <v>19</v>
      </c>
      <c r="B27" s="19" t="s">
        <v>80</v>
      </c>
      <c r="C27" s="26">
        <v>138</v>
      </c>
      <c r="D27" s="19" t="s">
        <v>79</v>
      </c>
      <c r="E27" s="18" t="s">
        <v>144</v>
      </c>
      <c r="F27" s="14">
        <v>0</v>
      </c>
      <c r="G27" s="31">
        <f t="shared" si="0"/>
        <v>0</v>
      </c>
      <c r="H27" s="18" t="s">
        <v>240</v>
      </c>
      <c r="I27" s="9"/>
    </row>
    <row r="28" spans="1:9" ht="15">
      <c r="A28" s="11"/>
      <c r="B28" s="3"/>
      <c r="C28" s="11"/>
      <c r="D28" s="3"/>
      <c r="E28" s="3"/>
      <c r="F28" s="8"/>
      <c r="G28" s="3"/>
      <c r="H28" s="3"/>
      <c r="I28" s="3"/>
    </row>
    <row r="29" spans="1:9" ht="15">
      <c r="A29" s="11"/>
      <c r="B29" s="3"/>
      <c r="C29" s="11"/>
      <c r="D29" s="3"/>
      <c r="E29" s="3"/>
      <c r="F29" s="8"/>
      <c r="G29" s="3"/>
      <c r="H29" s="3"/>
      <c r="I29" s="3"/>
    </row>
    <row r="30" spans="1:9" ht="15">
      <c r="A30" s="16" t="s">
        <v>9</v>
      </c>
      <c r="B30" s="3"/>
      <c r="C30" s="11"/>
      <c r="D30" s="3" t="s">
        <v>13</v>
      </c>
      <c r="E30" s="3"/>
      <c r="F30" s="8"/>
      <c r="G30" s="3"/>
      <c r="H30" s="3"/>
      <c r="I3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8"/>
  <sheetViews>
    <sheetView zoomScalePageLayoutView="0" workbookViewId="0" topLeftCell="A1">
      <selection activeCell="G9" sqref="G9:G25"/>
    </sheetView>
  </sheetViews>
  <sheetFormatPr defaultColWidth="9.140625" defaultRowHeight="12.75"/>
  <cols>
    <col min="1" max="1" width="5.8515625" style="11" customWidth="1"/>
    <col min="2" max="2" width="38.28125" style="3" customWidth="1"/>
    <col min="3" max="3" width="6.140625" style="11" customWidth="1"/>
    <col min="4" max="4" width="36.421875" style="3" customWidth="1"/>
    <col min="5" max="5" width="9.140625" style="3" customWidth="1"/>
    <col min="6" max="6" width="8.7109375" style="8" customWidth="1"/>
    <col min="7" max="7" width="14.28125" style="3" customWidth="1"/>
    <col min="8" max="8" width="9.140625" style="3" customWidth="1"/>
    <col min="9" max="9" width="10.8515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16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5">
        <v>40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40</v>
      </c>
      <c r="C9" s="9">
        <v>91</v>
      </c>
      <c r="D9" s="10" t="s">
        <v>39</v>
      </c>
      <c r="E9" s="18" t="s">
        <v>160</v>
      </c>
      <c r="F9" s="14">
        <v>25</v>
      </c>
      <c r="G9" s="31">
        <f>F9/40*100</f>
        <v>62.5</v>
      </c>
      <c r="H9" s="18" t="s">
        <v>226</v>
      </c>
      <c r="I9" s="9">
        <v>1</v>
      </c>
    </row>
    <row r="10" spans="1:9" ht="15">
      <c r="A10" s="9">
        <v>2</v>
      </c>
      <c r="B10" s="27" t="s">
        <v>98</v>
      </c>
      <c r="C10" s="9">
        <v>180</v>
      </c>
      <c r="D10" s="10" t="s">
        <v>100</v>
      </c>
      <c r="E10" s="18" t="s">
        <v>158</v>
      </c>
      <c r="F10" s="14">
        <v>17</v>
      </c>
      <c r="G10" s="31">
        <f aca="true" t="shared" si="0" ref="G10:G25">F10/40*100</f>
        <v>42.5</v>
      </c>
      <c r="H10" s="18" t="s">
        <v>227</v>
      </c>
      <c r="I10" s="9"/>
    </row>
    <row r="11" spans="1:9" ht="15">
      <c r="A11" s="9">
        <v>3</v>
      </c>
      <c r="B11" s="10" t="s">
        <v>63</v>
      </c>
      <c r="C11" s="20">
        <v>101</v>
      </c>
      <c r="D11" s="10" t="s">
        <v>60</v>
      </c>
      <c r="E11" s="18" t="s">
        <v>161</v>
      </c>
      <c r="F11" s="14">
        <v>15</v>
      </c>
      <c r="G11" s="31">
        <f t="shared" si="0"/>
        <v>37.5</v>
      </c>
      <c r="H11" s="18" t="s">
        <v>228</v>
      </c>
      <c r="I11" s="9"/>
    </row>
    <row r="12" spans="1:9" ht="15">
      <c r="A12" s="9">
        <v>4</v>
      </c>
      <c r="B12" s="27" t="s">
        <v>99</v>
      </c>
      <c r="C12" s="9">
        <v>180</v>
      </c>
      <c r="D12" s="10" t="s">
        <v>100</v>
      </c>
      <c r="E12" s="18" t="s">
        <v>170</v>
      </c>
      <c r="F12" s="14">
        <v>13</v>
      </c>
      <c r="G12" s="31">
        <f t="shared" si="0"/>
        <v>32.5</v>
      </c>
      <c r="H12" s="18" t="s">
        <v>229</v>
      </c>
      <c r="I12" s="9"/>
    </row>
    <row r="13" spans="1:9" ht="15">
      <c r="A13" s="9">
        <v>5</v>
      </c>
      <c r="B13" s="10" t="s">
        <v>47</v>
      </c>
      <c r="C13" s="9">
        <v>94</v>
      </c>
      <c r="D13" s="10" t="s">
        <v>48</v>
      </c>
      <c r="E13" s="18" t="s">
        <v>162</v>
      </c>
      <c r="F13" s="14">
        <v>11</v>
      </c>
      <c r="G13" s="31">
        <f t="shared" si="0"/>
        <v>27.500000000000004</v>
      </c>
      <c r="H13" s="18" t="s">
        <v>230</v>
      </c>
      <c r="I13" s="9"/>
    </row>
    <row r="14" spans="1:9" ht="15">
      <c r="A14" s="9">
        <v>6</v>
      </c>
      <c r="B14" s="10" t="s">
        <v>128</v>
      </c>
      <c r="C14" s="9">
        <v>185</v>
      </c>
      <c r="D14" s="10" t="s">
        <v>129</v>
      </c>
      <c r="E14" s="18" t="s">
        <v>163</v>
      </c>
      <c r="F14" s="14">
        <v>9</v>
      </c>
      <c r="G14" s="31">
        <f t="shared" si="0"/>
        <v>22.5</v>
      </c>
      <c r="H14" s="18" t="s">
        <v>231</v>
      </c>
      <c r="I14" s="9"/>
    </row>
    <row r="15" spans="1:9" ht="15">
      <c r="A15" s="9">
        <v>7</v>
      </c>
      <c r="B15" s="10" t="s">
        <v>29</v>
      </c>
      <c r="C15" s="9">
        <v>72</v>
      </c>
      <c r="D15" s="30" t="s">
        <v>27</v>
      </c>
      <c r="E15" s="18" t="s">
        <v>155</v>
      </c>
      <c r="F15" s="14">
        <v>7</v>
      </c>
      <c r="G15" s="31">
        <f t="shared" si="0"/>
        <v>17.5</v>
      </c>
      <c r="H15" s="18" t="s">
        <v>251</v>
      </c>
      <c r="I15" s="9"/>
    </row>
    <row r="16" spans="1:9" ht="15">
      <c r="A16" s="9">
        <v>8</v>
      </c>
      <c r="B16" s="10" t="s">
        <v>64</v>
      </c>
      <c r="C16" s="9">
        <v>101</v>
      </c>
      <c r="D16" s="10" t="s">
        <v>60</v>
      </c>
      <c r="E16" s="18" t="s">
        <v>156</v>
      </c>
      <c r="F16" s="14">
        <v>7</v>
      </c>
      <c r="G16" s="31">
        <f t="shared" si="0"/>
        <v>17.5</v>
      </c>
      <c r="H16" s="18" t="s">
        <v>251</v>
      </c>
      <c r="I16" s="9"/>
    </row>
    <row r="17" spans="1:9" ht="15">
      <c r="A17" s="9">
        <v>9</v>
      </c>
      <c r="B17" s="10" t="s">
        <v>49</v>
      </c>
      <c r="C17" s="9">
        <v>94</v>
      </c>
      <c r="D17" s="10" t="s">
        <v>48</v>
      </c>
      <c r="E17" s="18" t="s">
        <v>157</v>
      </c>
      <c r="F17" s="14">
        <v>6</v>
      </c>
      <c r="G17" s="31">
        <f t="shared" si="0"/>
        <v>15</v>
      </c>
      <c r="H17" s="18" t="s">
        <v>249</v>
      </c>
      <c r="I17" s="9"/>
    </row>
    <row r="18" spans="1:9" ht="15">
      <c r="A18" s="9">
        <v>10</v>
      </c>
      <c r="B18" s="10" t="s">
        <v>58</v>
      </c>
      <c r="C18" s="9">
        <v>100</v>
      </c>
      <c r="D18" s="10" t="s">
        <v>57</v>
      </c>
      <c r="E18" s="18" t="s">
        <v>169</v>
      </c>
      <c r="F18" s="14">
        <v>5</v>
      </c>
      <c r="G18" s="31">
        <f t="shared" si="0"/>
        <v>12.5</v>
      </c>
      <c r="H18" s="18" t="s">
        <v>178</v>
      </c>
      <c r="I18" s="9"/>
    </row>
    <row r="19" spans="1:9" ht="15">
      <c r="A19" s="9">
        <v>11</v>
      </c>
      <c r="B19" s="10" t="s">
        <v>65</v>
      </c>
      <c r="C19" s="9">
        <v>101</v>
      </c>
      <c r="D19" s="10" t="s">
        <v>60</v>
      </c>
      <c r="E19" s="18" t="s">
        <v>159</v>
      </c>
      <c r="F19" s="14">
        <v>5</v>
      </c>
      <c r="G19" s="31">
        <f t="shared" si="0"/>
        <v>12.5</v>
      </c>
      <c r="H19" s="18" t="s">
        <v>178</v>
      </c>
      <c r="I19" s="9"/>
    </row>
    <row r="20" spans="1:9" ht="15">
      <c r="A20" s="9">
        <v>12</v>
      </c>
      <c r="B20" s="24" t="s">
        <v>21</v>
      </c>
      <c r="C20" s="20">
        <v>60</v>
      </c>
      <c r="D20" s="10" t="s">
        <v>19</v>
      </c>
      <c r="E20" s="18" t="s">
        <v>171</v>
      </c>
      <c r="F20" s="14">
        <v>4</v>
      </c>
      <c r="G20" s="31">
        <f t="shared" si="0"/>
        <v>10</v>
      </c>
      <c r="H20" s="18" t="s">
        <v>235</v>
      </c>
      <c r="I20" s="9"/>
    </row>
    <row r="21" spans="1:9" ht="15">
      <c r="A21" s="9">
        <v>13</v>
      </c>
      <c r="B21" s="10" t="s">
        <v>23</v>
      </c>
      <c r="C21" s="23">
        <v>62</v>
      </c>
      <c r="D21" s="10" t="s">
        <v>24</v>
      </c>
      <c r="E21" s="18" t="s">
        <v>168</v>
      </c>
      <c r="F21" s="14">
        <v>3</v>
      </c>
      <c r="G21" s="31">
        <f t="shared" si="0"/>
        <v>7.5</v>
      </c>
      <c r="H21" s="18" t="s">
        <v>236</v>
      </c>
      <c r="I21" s="9"/>
    </row>
    <row r="22" spans="1:9" ht="15">
      <c r="A22" s="9">
        <v>14</v>
      </c>
      <c r="B22" s="10" t="s">
        <v>73</v>
      </c>
      <c r="C22" s="23">
        <v>106</v>
      </c>
      <c r="D22" s="10" t="s">
        <v>71</v>
      </c>
      <c r="E22" s="18" t="s">
        <v>164</v>
      </c>
      <c r="F22" s="14">
        <v>2</v>
      </c>
      <c r="G22" s="31">
        <f t="shared" si="0"/>
        <v>5</v>
      </c>
      <c r="H22" s="18" t="s">
        <v>243</v>
      </c>
      <c r="I22" s="9"/>
    </row>
    <row r="23" spans="1:9" ht="15">
      <c r="A23" s="9">
        <v>15</v>
      </c>
      <c r="B23" s="19" t="s">
        <v>84</v>
      </c>
      <c r="C23" s="9">
        <v>160</v>
      </c>
      <c r="D23" s="10" t="s">
        <v>82</v>
      </c>
      <c r="E23" s="18" t="s">
        <v>165</v>
      </c>
      <c r="F23" s="14">
        <v>2</v>
      </c>
      <c r="G23" s="31">
        <f t="shared" si="0"/>
        <v>5</v>
      </c>
      <c r="H23" s="18" t="s">
        <v>243</v>
      </c>
      <c r="I23" s="9"/>
    </row>
    <row r="24" spans="1:9" ht="15">
      <c r="A24" s="9">
        <v>16</v>
      </c>
      <c r="B24" s="10" t="s">
        <v>127</v>
      </c>
      <c r="C24" s="9">
        <v>185</v>
      </c>
      <c r="D24" s="10" t="s">
        <v>123</v>
      </c>
      <c r="E24" s="18" t="s">
        <v>167</v>
      </c>
      <c r="F24" s="14">
        <v>1</v>
      </c>
      <c r="G24" s="31">
        <f t="shared" si="0"/>
        <v>2.5</v>
      </c>
      <c r="H24" s="18" t="s">
        <v>238</v>
      </c>
      <c r="I24" s="9"/>
    </row>
    <row r="25" spans="1:9" ht="15">
      <c r="A25" s="9">
        <v>17</v>
      </c>
      <c r="B25" s="10" t="s">
        <v>119</v>
      </c>
      <c r="C25" s="9">
        <v>184</v>
      </c>
      <c r="D25" s="10" t="s">
        <v>117</v>
      </c>
      <c r="E25" s="18" t="s">
        <v>166</v>
      </c>
      <c r="F25" s="14">
        <v>0</v>
      </c>
      <c r="G25" s="31">
        <f t="shared" si="0"/>
        <v>0</v>
      </c>
      <c r="H25" s="18" t="s">
        <v>239</v>
      </c>
      <c r="I25" s="9"/>
    </row>
    <row r="28" spans="1:4" ht="15">
      <c r="A28" s="16" t="s">
        <v>9</v>
      </c>
      <c r="D28" s="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2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140625" style="11" customWidth="1"/>
    <col min="2" max="2" width="39.28125" style="3" customWidth="1"/>
    <col min="3" max="3" width="7.140625" style="11" customWidth="1"/>
    <col min="4" max="4" width="41.28125" style="3" bestFit="1" customWidth="1"/>
    <col min="5" max="5" width="9.140625" style="3" customWidth="1"/>
    <col min="6" max="6" width="8.7109375" style="8" customWidth="1"/>
    <col min="7" max="7" width="16.28125" style="3" customWidth="1"/>
    <col min="8" max="8" width="9.140625" style="3" customWidth="1"/>
    <col min="9" max="9" width="11.281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17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5">
        <v>40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105</v>
      </c>
      <c r="C9" s="9">
        <v>180</v>
      </c>
      <c r="D9" s="27" t="s">
        <v>104</v>
      </c>
      <c r="E9" s="18" t="s">
        <v>176</v>
      </c>
      <c r="F9" s="14">
        <v>25</v>
      </c>
      <c r="G9" s="31">
        <f>F9/40*100</f>
        <v>62.5</v>
      </c>
      <c r="H9" s="18" t="s">
        <v>226</v>
      </c>
      <c r="I9" s="9">
        <v>1</v>
      </c>
    </row>
    <row r="10" spans="1:9" ht="15">
      <c r="A10" s="9">
        <v>2</v>
      </c>
      <c r="B10" s="10" t="s">
        <v>41</v>
      </c>
      <c r="C10" s="9">
        <v>91</v>
      </c>
      <c r="D10" s="10" t="s">
        <v>36</v>
      </c>
      <c r="E10" s="18" t="s">
        <v>178</v>
      </c>
      <c r="F10" s="14">
        <v>15</v>
      </c>
      <c r="G10" s="31">
        <f aca="true" t="shared" si="0" ref="G10:G25">F10/40*100</f>
        <v>37.5</v>
      </c>
      <c r="H10" s="18" t="s">
        <v>227</v>
      </c>
      <c r="I10" s="9"/>
    </row>
    <row r="11" spans="1:9" ht="15">
      <c r="A11" s="9">
        <v>3</v>
      </c>
      <c r="B11" s="27" t="s">
        <v>101</v>
      </c>
      <c r="C11" s="9">
        <v>180</v>
      </c>
      <c r="D11" s="27" t="s">
        <v>104</v>
      </c>
      <c r="E11" s="18" t="s">
        <v>175</v>
      </c>
      <c r="F11" s="14">
        <v>14</v>
      </c>
      <c r="G11" s="31">
        <f t="shared" si="0"/>
        <v>35</v>
      </c>
      <c r="H11" s="9">
        <v>3</v>
      </c>
      <c r="I11" s="9"/>
    </row>
    <row r="12" spans="1:9" ht="15">
      <c r="A12" s="9">
        <v>4</v>
      </c>
      <c r="B12" s="10" t="s">
        <v>50</v>
      </c>
      <c r="C12" s="9">
        <v>94</v>
      </c>
      <c r="D12" s="10" t="s">
        <v>48</v>
      </c>
      <c r="E12" s="18" t="s">
        <v>183</v>
      </c>
      <c r="F12" s="14">
        <v>13</v>
      </c>
      <c r="G12" s="31">
        <f t="shared" si="0"/>
        <v>32.5</v>
      </c>
      <c r="H12" s="18" t="s">
        <v>252</v>
      </c>
      <c r="I12" s="9"/>
    </row>
    <row r="13" spans="1:9" ht="15">
      <c r="A13" s="9">
        <v>5</v>
      </c>
      <c r="B13" s="27" t="s">
        <v>103</v>
      </c>
      <c r="C13" s="9">
        <v>180</v>
      </c>
      <c r="D13" s="27" t="s">
        <v>104</v>
      </c>
      <c r="E13" s="18" t="s">
        <v>174</v>
      </c>
      <c r="F13" s="14">
        <v>13</v>
      </c>
      <c r="G13" s="31">
        <f t="shared" si="0"/>
        <v>32.5</v>
      </c>
      <c r="H13" s="18" t="s">
        <v>252</v>
      </c>
      <c r="I13" s="9"/>
    </row>
    <row r="14" spans="1:9" ht="15">
      <c r="A14" s="9">
        <v>6</v>
      </c>
      <c r="B14" s="10" t="s">
        <v>120</v>
      </c>
      <c r="C14" s="9">
        <v>184</v>
      </c>
      <c r="D14" s="30" t="s">
        <v>117</v>
      </c>
      <c r="E14" s="18" t="s">
        <v>182</v>
      </c>
      <c r="F14" s="14">
        <v>12</v>
      </c>
      <c r="G14" s="31">
        <f t="shared" si="0"/>
        <v>30</v>
      </c>
      <c r="H14" s="18" t="s">
        <v>231</v>
      </c>
      <c r="I14" s="9"/>
    </row>
    <row r="15" spans="1:9" ht="15">
      <c r="A15" s="9">
        <v>7</v>
      </c>
      <c r="B15" s="10" t="s">
        <v>113</v>
      </c>
      <c r="C15" s="9">
        <v>182</v>
      </c>
      <c r="D15" s="10" t="s">
        <v>111</v>
      </c>
      <c r="E15" s="18" t="s">
        <v>179</v>
      </c>
      <c r="F15" s="14">
        <v>11</v>
      </c>
      <c r="G15" s="31">
        <f t="shared" si="0"/>
        <v>27.500000000000004</v>
      </c>
      <c r="H15" s="18" t="s">
        <v>232</v>
      </c>
      <c r="I15" s="9"/>
    </row>
    <row r="16" spans="1:9" ht="15">
      <c r="A16" s="9">
        <v>8</v>
      </c>
      <c r="B16" s="10" t="s">
        <v>130</v>
      </c>
      <c r="C16" s="9">
        <v>185</v>
      </c>
      <c r="D16" s="30" t="s">
        <v>131</v>
      </c>
      <c r="E16" s="18" t="s">
        <v>187</v>
      </c>
      <c r="F16" s="14">
        <v>10</v>
      </c>
      <c r="G16" s="31">
        <f t="shared" si="0"/>
        <v>25</v>
      </c>
      <c r="H16" s="18" t="s">
        <v>248</v>
      </c>
      <c r="I16" s="9"/>
    </row>
    <row r="17" spans="1:9" ht="15">
      <c r="A17" s="9">
        <v>9</v>
      </c>
      <c r="B17" s="24" t="s">
        <v>30</v>
      </c>
      <c r="C17" s="25">
        <v>72</v>
      </c>
      <c r="D17" s="24" t="s">
        <v>31</v>
      </c>
      <c r="E17" s="18" t="s">
        <v>173</v>
      </c>
      <c r="F17" s="14">
        <v>8</v>
      </c>
      <c r="G17" s="31">
        <f t="shared" si="0"/>
        <v>20</v>
      </c>
      <c r="H17" s="18" t="s">
        <v>162</v>
      </c>
      <c r="I17" s="9"/>
    </row>
    <row r="18" spans="1:9" ht="15">
      <c r="A18" s="9">
        <v>10</v>
      </c>
      <c r="B18" s="10" t="s">
        <v>56</v>
      </c>
      <c r="C18" s="9">
        <v>97</v>
      </c>
      <c r="D18" s="10" t="s">
        <v>53</v>
      </c>
      <c r="E18" s="18" t="s">
        <v>172</v>
      </c>
      <c r="F18" s="14">
        <v>8</v>
      </c>
      <c r="G18" s="31">
        <f t="shared" si="0"/>
        <v>20</v>
      </c>
      <c r="H18" s="18" t="s">
        <v>162</v>
      </c>
      <c r="I18" s="9"/>
    </row>
    <row r="19" spans="1:9" ht="15">
      <c r="A19" s="9">
        <v>11</v>
      </c>
      <c r="B19" s="10" t="s">
        <v>25</v>
      </c>
      <c r="C19" s="9">
        <v>62</v>
      </c>
      <c r="D19" s="10" t="s">
        <v>24</v>
      </c>
      <c r="E19" s="18" t="s">
        <v>185</v>
      </c>
      <c r="F19" s="14">
        <v>7</v>
      </c>
      <c r="G19" s="31">
        <f t="shared" si="0"/>
        <v>17.5</v>
      </c>
      <c r="H19" s="18" t="s">
        <v>234</v>
      </c>
      <c r="I19" s="9"/>
    </row>
    <row r="20" spans="1:9" ht="15">
      <c r="A20" s="9">
        <v>12</v>
      </c>
      <c r="B20" s="10" t="s">
        <v>32</v>
      </c>
      <c r="C20" s="9">
        <v>72</v>
      </c>
      <c r="D20" s="10" t="s">
        <v>31</v>
      </c>
      <c r="E20" s="18" t="s">
        <v>181</v>
      </c>
      <c r="F20" s="14">
        <v>6</v>
      </c>
      <c r="G20" s="31">
        <f t="shared" si="0"/>
        <v>15</v>
      </c>
      <c r="H20" s="18" t="s">
        <v>242</v>
      </c>
      <c r="I20" s="9"/>
    </row>
    <row r="21" spans="1:9" ht="15">
      <c r="A21" s="9">
        <v>13</v>
      </c>
      <c r="B21" s="27" t="s">
        <v>102</v>
      </c>
      <c r="C21" s="9">
        <v>180</v>
      </c>
      <c r="D21" s="27" t="s">
        <v>104</v>
      </c>
      <c r="E21" s="18" t="s">
        <v>177</v>
      </c>
      <c r="F21" s="14">
        <v>6</v>
      </c>
      <c r="G21" s="31">
        <f t="shared" si="0"/>
        <v>15</v>
      </c>
      <c r="H21" s="18" t="s">
        <v>242</v>
      </c>
      <c r="I21" s="9"/>
    </row>
    <row r="22" spans="1:9" ht="15">
      <c r="A22" s="9">
        <v>14</v>
      </c>
      <c r="B22" s="10" t="s">
        <v>67</v>
      </c>
      <c r="C22" s="9">
        <v>101</v>
      </c>
      <c r="D22" s="10" t="s">
        <v>60</v>
      </c>
      <c r="E22" s="18" t="s">
        <v>186</v>
      </c>
      <c r="F22" s="14">
        <v>5</v>
      </c>
      <c r="G22" s="31">
        <f t="shared" si="0"/>
        <v>12.5</v>
      </c>
      <c r="H22" s="18" t="s">
        <v>237</v>
      </c>
      <c r="I22" s="9"/>
    </row>
    <row r="23" spans="1:9" ht="15">
      <c r="A23" s="9">
        <v>15</v>
      </c>
      <c r="B23" s="10" t="s">
        <v>85</v>
      </c>
      <c r="C23" s="9">
        <v>160</v>
      </c>
      <c r="D23" s="10" t="s">
        <v>82</v>
      </c>
      <c r="E23" s="18" t="s">
        <v>188</v>
      </c>
      <c r="F23" s="14">
        <v>2</v>
      </c>
      <c r="G23" s="31">
        <f t="shared" si="0"/>
        <v>5</v>
      </c>
      <c r="H23" s="18" t="s">
        <v>253</v>
      </c>
      <c r="I23" s="9"/>
    </row>
    <row r="24" spans="1:9" ht="15">
      <c r="A24" s="9">
        <v>16</v>
      </c>
      <c r="B24" s="10" t="s">
        <v>132</v>
      </c>
      <c r="C24" s="9">
        <v>185</v>
      </c>
      <c r="D24" s="10" t="s">
        <v>131</v>
      </c>
      <c r="E24" s="18" t="s">
        <v>180</v>
      </c>
      <c r="F24" s="7">
        <v>2</v>
      </c>
      <c r="G24" s="31">
        <f t="shared" si="0"/>
        <v>5</v>
      </c>
      <c r="H24" s="18" t="s">
        <v>253</v>
      </c>
      <c r="I24" s="10"/>
    </row>
    <row r="25" spans="1:9" ht="15">
      <c r="A25" s="9">
        <v>17</v>
      </c>
      <c r="B25" s="10" t="s">
        <v>22</v>
      </c>
      <c r="C25" s="9">
        <v>60</v>
      </c>
      <c r="D25" s="10" t="s">
        <v>19</v>
      </c>
      <c r="E25" s="18" t="s">
        <v>184</v>
      </c>
      <c r="F25" s="14">
        <v>1</v>
      </c>
      <c r="G25" s="31">
        <f t="shared" si="0"/>
        <v>2.5</v>
      </c>
      <c r="H25" s="18" t="s">
        <v>239</v>
      </c>
      <c r="I25" s="9"/>
    </row>
    <row r="28" spans="1:4" ht="15">
      <c r="A28" s="16" t="s">
        <v>9</v>
      </c>
      <c r="D28" s="3" t="s">
        <v>13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26"/>
  <sheetViews>
    <sheetView tabSelected="1" zoomScalePageLayoutView="0" workbookViewId="0" topLeftCell="A1">
      <selection activeCell="G9" sqref="G9:G23"/>
    </sheetView>
  </sheetViews>
  <sheetFormatPr defaultColWidth="9.140625" defaultRowHeight="12.75"/>
  <cols>
    <col min="1" max="1" width="5.8515625" style="11" customWidth="1"/>
    <col min="2" max="2" width="39.421875" style="3" customWidth="1"/>
    <col min="3" max="3" width="6.140625" style="11" customWidth="1"/>
    <col min="4" max="4" width="36.8515625" style="3" customWidth="1"/>
    <col min="5" max="5" width="9.140625" style="3" customWidth="1"/>
    <col min="6" max="6" width="8.7109375" style="8" customWidth="1"/>
    <col min="7" max="7" width="14.28125" style="3" customWidth="1"/>
    <col min="8" max="8" width="9.421875" style="3" customWidth="1"/>
    <col min="9" max="9" width="11.140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4" ht="15">
      <c r="A4" s="2" t="s">
        <v>121</v>
      </c>
    </row>
    <row r="5" spans="1:5" ht="15">
      <c r="A5" s="2"/>
      <c r="E5" s="1"/>
    </row>
    <row r="6" spans="1:3" ht="15" customHeight="1">
      <c r="A6" s="17" t="s">
        <v>3</v>
      </c>
      <c r="B6" s="5"/>
      <c r="C6" s="15">
        <v>40</v>
      </c>
    </row>
    <row r="7" spans="1:3" ht="15" customHeight="1">
      <c r="A7" s="6"/>
      <c r="B7" s="5"/>
      <c r="C7" s="13"/>
    </row>
    <row r="8" spans="1:9" s="8" customFormat="1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109</v>
      </c>
      <c r="C9" s="20">
        <v>180</v>
      </c>
      <c r="D9" s="10" t="s">
        <v>107</v>
      </c>
      <c r="E9" s="18" t="s">
        <v>190</v>
      </c>
      <c r="F9" s="14">
        <v>19</v>
      </c>
      <c r="G9" s="31">
        <f>F9/40*100</f>
        <v>47.5</v>
      </c>
      <c r="H9" s="18" t="s">
        <v>226</v>
      </c>
      <c r="I9" s="9"/>
    </row>
    <row r="10" spans="1:9" ht="15">
      <c r="A10" s="9">
        <v>2</v>
      </c>
      <c r="B10" s="10" t="s">
        <v>135</v>
      </c>
      <c r="C10" s="22">
        <v>184</v>
      </c>
      <c r="D10" s="10" t="s">
        <v>117</v>
      </c>
      <c r="E10" s="18" t="s">
        <v>193</v>
      </c>
      <c r="F10" s="14">
        <v>13</v>
      </c>
      <c r="G10" s="31">
        <f aca="true" t="shared" si="0" ref="G10:G23">F10/40*100</f>
        <v>32.5</v>
      </c>
      <c r="H10" s="18" t="s">
        <v>227</v>
      </c>
      <c r="I10" s="9"/>
    </row>
    <row r="11" spans="1:9" ht="15">
      <c r="A11" s="9">
        <v>3</v>
      </c>
      <c r="B11" s="10" t="s">
        <v>114</v>
      </c>
      <c r="C11" s="20">
        <v>182</v>
      </c>
      <c r="D11" s="10" t="s">
        <v>115</v>
      </c>
      <c r="E11" s="18" t="s">
        <v>192</v>
      </c>
      <c r="F11" s="14">
        <v>10</v>
      </c>
      <c r="G11" s="31">
        <f t="shared" si="0"/>
        <v>25</v>
      </c>
      <c r="H11" s="18" t="s">
        <v>228</v>
      </c>
      <c r="I11" s="9"/>
    </row>
    <row r="12" spans="1:9" ht="15">
      <c r="A12" s="9">
        <v>4</v>
      </c>
      <c r="B12" s="10" t="s">
        <v>34</v>
      </c>
      <c r="C12" s="9">
        <v>72</v>
      </c>
      <c r="D12" s="10" t="s">
        <v>27</v>
      </c>
      <c r="E12" s="18" t="s">
        <v>191</v>
      </c>
      <c r="F12" s="14">
        <v>9</v>
      </c>
      <c r="G12" s="31">
        <f t="shared" si="0"/>
        <v>22.5</v>
      </c>
      <c r="H12" s="18" t="s">
        <v>252</v>
      </c>
      <c r="I12" s="9"/>
    </row>
    <row r="13" spans="1:9" ht="15">
      <c r="A13" s="9">
        <v>5</v>
      </c>
      <c r="B13" s="10" t="s">
        <v>69</v>
      </c>
      <c r="C13" s="9">
        <v>101</v>
      </c>
      <c r="D13" s="10" t="s">
        <v>60</v>
      </c>
      <c r="E13" s="18" t="s">
        <v>194</v>
      </c>
      <c r="F13" s="14">
        <v>9</v>
      </c>
      <c r="G13" s="31">
        <f t="shared" si="0"/>
        <v>22.5</v>
      </c>
      <c r="H13" s="18" t="s">
        <v>252</v>
      </c>
      <c r="I13" s="9"/>
    </row>
    <row r="14" spans="1:9" ht="15">
      <c r="A14" s="9">
        <v>6</v>
      </c>
      <c r="B14" s="10" t="s">
        <v>42</v>
      </c>
      <c r="C14" s="9">
        <v>91</v>
      </c>
      <c r="D14" s="10" t="s">
        <v>39</v>
      </c>
      <c r="E14" s="18" t="s">
        <v>196</v>
      </c>
      <c r="F14" s="14">
        <v>7</v>
      </c>
      <c r="G14" s="31">
        <f t="shared" si="0"/>
        <v>17.5</v>
      </c>
      <c r="H14" s="18" t="s">
        <v>231</v>
      </c>
      <c r="I14" s="9"/>
    </row>
    <row r="15" spans="1:9" ht="15">
      <c r="A15" s="9">
        <v>7</v>
      </c>
      <c r="B15" s="10" t="s">
        <v>33</v>
      </c>
      <c r="C15" s="9">
        <v>72</v>
      </c>
      <c r="D15" s="10" t="s">
        <v>27</v>
      </c>
      <c r="E15" s="18" t="s">
        <v>189</v>
      </c>
      <c r="F15" s="14">
        <v>4</v>
      </c>
      <c r="G15" s="31">
        <f t="shared" si="0"/>
        <v>10</v>
      </c>
      <c r="H15" s="18" t="s">
        <v>217</v>
      </c>
      <c r="I15" s="9"/>
    </row>
    <row r="16" spans="1:9" ht="15">
      <c r="A16" s="9">
        <v>8</v>
      </c>
      <c r="B16" s="10" t="s">
        <v>51</v>
      </c>
      <c r="C16" s="9">
        <v>94</v>
      </c>
      <c r="D16" s="10" t="s">
        <v>44</v>
      </c>
      <c r="E16" s="18" t="s">
        <v>200</v>
      </c>
      <c r="F16" s="14">
        <v>4</v>
      </c>
      <c r="G16" s="31">
        <f t="shared" si="0"/>
        <v>10</v>
      </c>
      <c r="H16" s="18" t="s">
        <v>217</v>
      </c>
      <c r="I16" s="9"/>
    </row>
    <row r="17" spans="1:9" ht="15">
      <c r="A17" s="9">
        <v>9</v>
      </c>
      <c r="B17" s="10" t="s">
        <v>68</v>
      </c>
      <c r="C17" s="9">
        <v>101</v>
      </c>
      <c r="D17" s="10" t="s">
        <v>60</v>
      </c>
      <c r="E17" s="18" t="s">
        <v>201</v>
      </c>
      <c r="F17" s="14">
        <v>4</v>
      </c>
      <c r="G17" s="31">
        <f t="shared" si="0"/>
        <v>10</v>
      </c>
      <c r="H17" s="18" t="s">
        <v>217</v>
      </c>
      <c r="I17" s="9"/>
    </row>
    <row r="18" spans="1:9" ht="15">
      <c r="A18" s="9">
        <v>10</v>
      </c>
      <c r="B18" s="10" t="s">
        <v>133</v>
      </c>
      <c r="C18" s="9">
        <v>185</v>
      </c>
      <c r="D18" s="10" t="s">
        <v>131</v>
      </c>
      <c r="E18" s="18" t="s">
        <v>203</v>
      </c>
      <c r="F18" s="14">
        <v>4</v>
      </c>
      <c r="G18" s="31">
        <f t="shared" si="0"/>
        <v>10</v>
      </c>
      <c r="H18" s="18" t="s">
        <v>217</v>
      </c>
      <c r="I18" s="9"/>
    </row>
    <row r="19" spans="1:9" ht="15">
      <c r="A19" s="9">
        <v>11</v>
      </c>
      <c r="B19" s="10" t="s">
        <v>106</v>
      </c>
      <c r="C19" s="20">
        <v>180</v>
      </c>
      <c r="D19" s="10" t="s">
        <v>107</v>
      </c>
      <c r="E19" s="18" t="s">
        <v>198</v>
      </c>
      <c r="F19" s="14">
        <v>3</v>
      </c>
      <c r="G19" s="31">
        <f t="shared" si="0"/>
        <v>7.5</v>
      </c>
      <c r="H19" s="18" t="s">
        <v>234</v>
      </c>
      <c r="I19" s="9"/>
    </row>
    <row r="20" spans="1:9" ht="15">
      <c r="A20" s="9">
        <v>12</v>
      </c>
      <c r="B20" s="10" t="s">
        <v>77</v>
      </c>
      <c r="C20" s="20">
        <v>123</v>
      </c>
      <c r="D20" s="10" t="s">
        <v>75</v>
      </c>
      <c r="E20" s="18" t="s">
        <v>199</v>
      </c>
      <c r="F20" s="14">
        <v>2</v>
      </c>
      <c r="G20" s="31">
        <f t="shared" si="0"/>
        <v>5</v>
      </c>
      <c r="H20" s="18" t="s">
        <v>242</v>
      </c>
      <c r="I20" s="9"/>
    </row>
    <row r="21" spans="1:9" ht="15">
      <c r="A21" s="9">
        <v>13</v>
      </c>
      <c r="B21" s="10" t="s">
        <v>134</v>
      </c>
      <c r="C21" s="9">
        <v>185</v>
      </c>
      <c r="D21" s="10" t="s">
        <v>131</v>
      </c>
      <c r="E21" s="18" t="s">
        <v>202</v>
      </c>
      <c r="F21" s="14">
        <v>2</v>
      </c>
      <c r="G21" s="31">
        <f t="shared" si="0"/>
        <v>5</v>
      </c>
      <c r="H21" s="18" t="s">
        <v>242</v>
      </c>
      <c r="I21" s="9"/>
    </row>
    <row r="22" spans="1:9" ht="15">
      <c r="A22" s="9">
        <v>14</v>
      </c>
      <c r="B22" s="10" t="s">
        <v>86</v>
      </c>
      <c r="C22" s="20">
        <v>160</v>
      </c>
      <c r="D22" s="10" t="s">
        <v>82</v>
      </c>
      <c r="E22" s="18" t="s">
        <v>195</v>
      </c>
      <c r="F22" s="14">
        <v>1</v>
      </c>
      <c r="G22" s="31">
        <f t="shared" si="0"/>
        <v>2.5</v>
      </c>
      <c r="H22" s="18" t="s">
        <v>243</v>
      </c>
      <c r="I22" s="9"/>
    </row>
    <row r="23" spans="1:9" ht="15">
      <c r="A23" s="9">
        <v>15</v>
      </c>
      <c r="B23" s="10" t="s">
        <v>108</v>
      </c>
      <c r="C23" s="20">
        <v>180</v>
      </c>
      <c r="D23" s="10" t="s">
        <v>107</v>
      </c>
      <c r="E23" s="18" t="s">
        <v>197</v>
      </c>
      <c r="F23" s="14">
        <v>1</v>
      </c>
      <c r="G23" s="31">
        <f t="shared" si="0"/>
        <v>2.5</v>
      </c>
      <c r="H23" s="18" t="s">
        <v>243</v>
      </c>
      <c r="I23" s="9"/>
    </row>
    <row r="26" spans="1:4" ht="15">
      <c r="A26" s="16" t="s">
        <v>9</v>
      </c>
      <c r="D26" s="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2013-11-28T12:40:47Z</dcterms:modified>
  <cp:category/>
  <cp:version/>
  <cp:contentType/>
  <cp:contentStatus/>
</cp:coreProperties>
</file>