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<sst xmlns="http://schemas.openxmlformats.org/spreadsheetml/2006/main" count="491" uniqueCount="287">
  <si>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</si>
  <si>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</si>
  <si>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</si>
  <si>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</si>
  <si>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</si>
  <si>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</si>
  <si>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</si>
  <si>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</si>
  <si>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</si>
  <si>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Председатель Оргкомитета</t>
  </si>
  <si>
    <t>Процент 
выполнения
работы</t>
  </si>
  <si>
    <t>район</t>
  </si>
  <si>
    <t>Ленинский</t>
  </si>
  <si>
    <t xml:space="preserve">Протокол утверждения результатов муниципального этапа Олимпиады по  русскому языку в 7 классах </t>
  </si>
  <si>
    <t xml:space="preserve">Протокол утверждения результатов муниципального этапа Олимпиады по русскому языку в 8 классах </t>
  </si>
  <si>
    <t xml:space="preserve">Протокол утверждения результатов муниципального этапа Олимпиады по  русскому языку в 9 классах </t>
  </si>
  <si>
    <t xml:space="preserve">Протокол утверждения результатаов муниципального этапа Олимпиады по  русскому языку  в 10 классах </t>
  </si>
  <si>
    <t xml:space="preserve">Протокол утверждения результатов муниципального этапа Олимпиады по  русскому языку в 11 классах </t>
  </si>
  <si>
    <t xml:space="preserve"> </t>
  </si>
  <si>
    <t>Е. Е. Дейч</t>
  </si>
  <si>
    <t>Фролова Мария Александровна</t>
  </si>
  <si>
    <t>Маслова Ирина Васильевна</t>
  </si>
  <si>
    <t>Штин Элина Андреевна</t>
  </si>
  <si>
    <t>Ухабов Борислав Алексеевич</t>
  </si>
  <si>
    <t>Чикина Елена Николаевна</t>
  </si>
  <si>
    <t>Кирсанова Жанна Юрьевна</t>
  </si>
  <si>
    <t>Бахирева Надежда Евгеньевна</t>
  </si>
  <si>
    <t>Водопьянова Екатерина Геннадьевна</t>
  </si>
  <si>
    <t>Литвинова Татьяна Ананьевна</t>
  </si>
  <si>
    <t>Журавишкина Любовь Ипполитовна</t>
  </si>
  <si>
    <t>Аблясова Ольга Владимировна</t>
  </si>
  <si>
    <t>Агафонова Светлана Павловна</t>
  </si>
  <si>
    <t>Снегова Ирина Александровна</t>
  </si>
  <si>
    <t>Сергеева Надежда Юрьевна</t>
  </si>
  <si>
    <t>Сахарова Юлия Львовна</t>
  </si>
  <si>
    <t>Калеганова Ольга Васильевна</t>
  </si>
  <si>
    <t>Демидова Валентина Константиновна</t>
  </si>
  <si>
    <t>Зюзяков Владислав Евгеньевич</t>
  </si>
  <si>
    <t>Кобылина Ольга Николаевна</t>
  </si>
  <si>
    <t>Хлонина Мария Петровна</t>
  </si>
  <si>
    <t>Куренкова Светлана Савельевна</t>
  </si>
  <si>
    <t>Руденко Наталья Юрьевна</t>
  </si>
  <si>
    <t>Борякова Ирина Александровна</t>
  </si>
  <si>
    <t>Гришина Людмила Леонидовна</t>
  </si>
  <si>
    <t>Юсова Мария Дмитриевна</t>
  </si>
  <si>
    <t>Зыкова Наталья Владимировна</t>
  </si>
  <si>
    <t>Тяпина Татьяна Юрьевна</t>
  </si>
  <si>
    <t>Шиканова Оксана Михайловна</t>
  </si>
  <si>
    <t>Манянина Нина Алексеевна</t>
  </si>
  <si>
    <t>Толстова Мария Романовна</t>
  </si>
  <si>
    <t>Алёшина Галина Николаевна</t>
  </si>
  <si>
    <t>Цыганкова Алена Владимировна</t>
  </si>
  <si>
    <t>Родионова Анна Андреевна</t>
  </si>
  <si>
    <t>Емельянова Анастасия Александровна</t>
  </si>
  <si>
    <t>Яшина Галина Вячеславовна</t>
  </si>
  <si>
    <t>Степина Наталья Павлиновна</t>
  </si>
  <si>
    <t>Соломенкова Елизавета Николаевна</t>
  </si>
  <si>
    <t>Зайцева Ольга Анатольевна</t>
  </si>
  <si>
    <t>Грачева Полина Денисовна</t>
  </si>
  <si>
    <t>Рогова Наталья Юрьевна</t>
  </si>
  <si>
    <t>Шмелёва Анастасия Дмитриевна</t>
  </si>
  <si>
    <t>Грахова Екатерина Сергеевна</t>
  </si>
  <si>
    <t>Сорогина Ирина Сергеевна</t>
  </si>
  <si>
    <t>Логинова Екатерина Игоревна</t>
  </si>
  <si>
    <t>Шевелёва Надежда Ивановна</t>
  </si>
  <si>
    <t>Таминдерова Диана Рауфовна</t>
  </si>
  <si>
    <t>Нестерова Ирина Владимировна</t>
  </si>
  <si>
    <t>Агапов Илья Александрович</t>
  </si>
  <si>
    <t>Лебедева Анна Михайловна</t>
  </si>
  <si>
    <t>Мосягина Арина Геннадьевна</t>
  </si>
  <si>
    <t>Жукова Ксения Ильинична</t>
  </si>
  <si>
    <t>Рябинина Вера Валентиновна</t>
  </si>
  <si>
    <t>Садекова Наиля Ахатьевна</t>
  </si>
  <si>
    <t>Писаревская Дарья Дмитриевна</t>
  </si>
  <si>
    <t>Лицкевич Кристина Евгеньевна</t>
  </si>
  <si>
    <t>Калеганова Настасья Андреевна</t>
  </si>
  <si>
    <t>Лазарева Анастасия Юрьевна</t>
  </si>
  <si>
    <t>Грачева Елена Леонидовна</t>
  </si>
  <si>
    <t>Горбунова Валерия Алексеевна</t>
  </si>
  <si>
    <t>Минеев Юрий Павлович</t>
  </si>
  <si>
    <t>Ремизова Екатерина Евгеньевна</t>
  </si>
  <si>
    <t>Данилова Екатерина Владимировна</t>
  </si>
  <si>
    <t>Львова Ирина Александровна</t>
  </si>
  <si>
    <t>Бурмахова Жанна Дмитриевна</t>
  </si>
  <si>
    <t>Голубева Мария Николаевна</t>
  </si>
  <si>
    <t>Чуркина Екатерина Сергеевна</t>
  </si>
  <si>
    <t>Филиппова Нелли Владимировна</t>
  </si>
  <si>
    <t>Комиссарова Алиса Леонидовна</t>
  </si>
  <si>
    <t>Субботина Ирина Денисовна</t>
  </si>
  <si>
    <t>Порошина Наталья Юрьевна</t>
  </si>
  <si>
    <t>Ханыкова Полина Александровна</t>
  </si>
  <si>
    <t>Орлова Наталья Федоровна</t>
  </si>
  <si>
    <t>Муравская Янна Евгеньевна</t>
  </si>
  <si>
    <t>Попкова Марина Владимировна</t>
  </si>
  <si>
    <t>Замараева Дарья Андреевна</t>
  </si>
  <si>
    <t>Кузина Анна Андреевна</t>
  </si>
  <si>
    <t>Терёхина Анастасия Дмитриевна</t>
  </si>
  <si>
    <t>Мурылёва Татьяна Александровна</t>
  </si>
  <si>
    <t>Панин Артём Васильевич</t>
  </si>
  <si>
    <t>Чистова Анастасия Юрьевна</t>
  </si>
  <si>
    <t>Васин Андрей Юрьевич</t>
  </si>
  <si>
    <t>Бакаева Светлана Станиславовна</t>
  </si>
  <si>
    <t>Быков Даниил Михайлович</t>
  </si>
  <si>
    <t>Жаринова Елизавета Михайловна</t>
  </si>
  <si>
    <t>Солдатова Екатерина Николаевна</t>
  </si>
  <si>
    <t>Ефремова Татьяна Игоревна</t>
  </si>
  <si>
    <t>Горбачева Полина Александровна</t>
  </si>
  <si>
    <t>Хрулева Юлия Владимировна</t>
  </si>
  <si>
    <t>Мытарева Мария Александровна</t>
  </si>
  <si>
    <t>Артемова Диана Александровна</t>
  </si>
  <si>
    <t>Гудков Илья Евгеньевич</t>
  </si>
  <si>
    <t>Гришина Ольга Александровна</t>
  </si>
  <si>
    <t>Толстова Екатерина Андреевна</t>
  </si>
  <si>
    <t>Габриелян Вера Нвяровна</t>
  </si>
  <si>
    <t>Брисилин Антон Михайлович</t>
  </si>
  <si>
    <t>Лапик Александр Олегович</t>
  </si>
  <si>
    <t>Копасова Любовь Евгеньевна</t>
  </si>
  <si>
    <t>Колесова Алена Игоревна</t>
  </si>
  <si>
    <t>Чернышова Елизавета Николаевна</t>
  </si>
  <si>
    <t>Сербиновская Анна Даниэльевна</t>
  </si>
  <si>
    <t>Криворотова Дарья Константиновна</t>
  </si>
  <si>
    <t>Ларькова Наталья Николаевна</t>
  </si>
  <si>
    <t>Полушкина Алина Александровна</t>
  </si>
  <si>
    <t>Садилова Анастасия Сергеевна</t>
  </si>
  <si>
    <t>Камнева Ирина Сергеевна</t>
  </si>
  <si>
    <t>Иванков Антон Олегович</t>
  </si>
  <si>
    <t>Николаева Вера Владимировна</t>
  </si>
  <si>
    <t>Лобанцева Юлия Александровна</t>
  </si>
  <si>
    <t>Рябчикова Дарья Дмитриевна</t>
  </si>
  <si>
    <t>Исмаилова Назрин Вагиф кызы</t>
  </si>
  <si>
    <t>Зубцова Татьяна Викторовна</t>
  </si>
  <si>
    <t>Целиков Дмитрий Александрович</t>
  </si>
  <si>
    <t>Демина Галина Николаевна</t>
  </si>
  <si>
    <t>Гвалио Нино Мерабовна</t>
  </si>
  <si>
    <t>Саенко Ксения Романовна</t>
  </si>
  <si>
    <t>Шалагинова Елена Александровна</t>
  </si>
  <si>
    <t>Фролагина Вероника Дмитриевна</t>
  </si>
  <si>
    <t>Емельховская Екатерина Евгеньевна</t>
  </si>
  <si>
    <t>Тарасова Татьяна Александровна</t>
  </si>
  <si>
    <t>Курепина Елизавета Александровна</t>
  </si>
  <si>
    <t>Ипатов Даниил Евгеньевич</t>
  </si>
  <si>
    <t>Ананян Асмик Тиграновна</t>
  </si>
  <si>
    <t>Шулева Кристина Вячеславовна</t>
  </si>
  <si>
    <t>Шеронова Марина Сергеевна</t>
  </si>
  <si>
    <t>Котова Арина Андреевна</t>
  </si>
  <si>
    <t>Яшина Анастасия Дмитриевна</t>
  </si>
  <si>
    <t>Лавров Дмитрий Всеволодович</t>
  </si>
  <si>
    <t>Маравина Светлана Владиславовна</t>
  </si>
  <si>
    <t>Масленникова Наталья Владимировна</t>
  </si>
  <si>
    <t>Бабенко Екатерина Сергеевна</t>
  </si>
  <si>
    <t>Гусева Анастасия Андреевна</t>
  </si>
  <si>
    <t>Габриелян Анна Игоревна</t>
  </si>
  <si>
    <t>Кузьмина Ирина Сергеевна</t>
  </si>
  <si>
    <t>Балюк Ирина Петровна</t>
  </si>
  <si>
    <t>Тореева Дарья Александровна</t>
  </si>
  <si>
    <t>6 инт.</t>
  </si>
  <si>
    <t>Буторина Виолетта Юрьевна</t>
  </si>
  <si>
    <t>Клищ Татьяна Игоревна</t>
  </si>
  <si>
    <t>Смирнова Ирина Викторовна</t>
  </si>
  <si>
    <t>Сафронова Анастасия</t>
  </si>
  <si>
    <t>Михалёва Елена Романовна</t>
  </si>
  <si>
    <t>913</t>
  </si>
  <si>
    <t>912</t>
  </si>
  <si>
    <t>911</t>
  </si>
  <si>
    <t>910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</si>
  <si>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</si>
  <si>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</si>
  <si>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</si>
  <si>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</si>
  <si>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</si>
  <si>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</si>
  <si>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</si>
  <si>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</si>
  <si>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</si>
  <si>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1021</t>
  </si>
  <si>
    <t>1020</t>
  </si>
  <si>
    <t>1019</t>
  </si>
  <si>
    <t>1018</t>
  </si>
  <si>
    <t>1017</t>
  </si>
  <si>
    <t>1016</t>
  </si>
  <si>
    <t>1015</t>
  </si>
  <si>
    <t>1014</t>
  </si>
  <si>
    <t>1013</t>
  </si>
  <si>
    <t>1012</t>
  </si>
  <si>
    <t>1011</t>
  </si>
  <si>
    <t>1010</t>
  </si>
  <si>
    <t>Власова Дарья Владимировна</t>
  </si>
  <si>
    <t>1009</t>
  </si>
  <si>
    <t>1008</t>
  </si>
  <si>
    <t>1007</t>
  </si>
  <si>
    <t>1006</t>
  </si>
  <si>
    <t>1005</t>
  </si>
  <si>
    <t>1004</t>
  </si>
  <si>
    <t>1003</t>
  </si>
  <si>
    <t>1002</t>
  </si>
  <si>
    <t>1001</t>
  </si>
  <si>
    <t>1118</t>
  </si>
  <si>
    <t>1117</t>
  </si>
  <si>
    <t>1116</t>
  </si>
  <si>
    <t>1115</t>
  </si>
  <si>
    <t>1114</t>
  </si>
  <si>
    <t>1113</t>
  </si>
  <si>
    <t>1112</t>
  </si>
  <si>
    <t>1111</t>
  </si>
  <si>
    <t>29</t>
  </si>
  <si>
    <t>32,5</t>
  </si>
  <si>
    <t>10</t>
  </si>
  <si>
    <t>6</t>
  </si>
  <si>
    <t>21</t>
  </si>
  <si>
    <t>20</t>
  </si>
  <si>
    <t>3</t>
  </si>
  <si>
    <t>16</t>
  </si>
  <si>
    <t>30</t>
  </si>
  <si>
    <t>28</t>
  </si>
  <si>
    <t>10,5</t>
  </si>
  <si>
    <t>1</t>
  </si>
  <si>
    <t>2</t>
  </si>
  <si>
    <t>4</t>
  </si>
  <si>
    <t>5</t>
  </si>
  <si>
    <t>7-8</t>
  </si>
  <si>
    <t>9</t>
  </si>
  <si>
    <t>10-11</t>
  </si>
  <si>
    <t>12</t>
  </si>
  <si>
    <t>13</t>
  </si>
  <si>
    <t>1110</t>
  </si>
  <si>
    <t>1109</t>
  </si>
  <si>
    <t>1108</t>
  </si>
  <si>
    <t>1107</t>
  </si>
  <si>
    <t>1106</t>
  </si>
  <si>
    <t>1105</t>
  </si>
  <si>
    <t>1104</t>
  </si>
  <si>
    <t>1103</t>
  </si>
  <si>
    <t>1102</t>
  </si>
  <si>
    <t>1101</t>
  </si>
  <si>
    <t>35</t>
  </si>
  <si>
    <t>27</t>
  </si>
  <si>
    <t>33</t>
  </si>
  <si>
    <t>36</t>
  </si>
  <si>
    <t>7</t>
  </si>
  <si>
    <t>25</t>
  </si>
  <si>
    <t>8</t>
  </si>
  <si>
    <t>15</t>
  </si>
  <si>
    <t>54</t>
  </si>
  <si>
    <t>46</t>
  </si>
  <si>
    <t>42</t>
  </si>
  <si>
    <t>4-5</t>
  </si>
  <si>
    <t>11</t>
  </si>
  <si>
    <t>13-14</t>
  </si>
  <si>
    <t>50</t>
  </si>
  <si>
    <t>31</t>
  </si>
  <si>
    <t>41</t>
  </si>
  <si>
    <t>32</t>
  </si>
  <si>
    <t>49</t>
  </si>
  <si>
    <t>15,5</t>
  </si>
  <si>
    <t>34</t>
  </si>
  <si>
    <t>42,5</t>
  </si>
  <si>
    <t>51,5</t>
  </si>
  <si>
    <t>55</t>
  </si>
  <si>
    <t>39</t>
  </si>
  <si>
    <t>24</t>
  </si>
  <si>
    <t>11-12</t>
  </si>
  <si>
    <t>14</t>
  </si>
  <si>
    <t>17-18</t>
  </si>
  <si>
    <t>19</t>
  </si>
  <si>
    <t>20-21</t>
  </si>
  <si>
    <t>56,5</t>
  </si>
  <si>
    <t>14,5</t>
  </si>
  <si>
    <t>29,5</t>
  </si>
  <si>
    <t>23</t>
  </si>
  <si>
    <t>18</t>
  </si>
  <si>
    <t>11,5</t>
  </si>
  <si>
    <t>25,5</t>
  </si>
  <si>
    <t>51</t>
  </si>
  <si>
    <t>31,5</t>
  </si>
  <si>
    <t>40</t>
  </si>
  <si>
    <t>37</t>
  </si>
  <si>
    <t>26</t>
  </si>
  <si>
    <t>12-13</t>
  </si>
  <si>
    <t>17</t>
  </si>
  <si>
    <t>22-23</t>
  </si>
  <si>
    <t>23,5</t>
  </si>
  <si>
    <t>20,5</t>
  </si>
  <si>
    <t>22,5</t>
  </si>
  <si>
    <t>21,5</t>
  </si>
  <si>
    <t>46,5</t>
  </si>
  <si>
    <t>66,5</t>
  </si>
  <si>
    <t>59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</si>
</sst>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_ ;[Red]\-0\ "/>
  </numFmts>
  <fonts count="24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4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38.00390625" style="0" bestFit="1" customWidth="1"/>
    <col min="3" max="3" width="11.00390625" style="0" customWidth="1"/>
    <col min="4" max="4" width="37.00390625" style="0" bestFit="1" customWidth="1"/>
    <col min="6" max="6" width="9.7109375" style="0" customWidth="1"/>
    <col min="7" max="7" width="17.28125" style="0" customWidth="1"/>
    <col min="9" max="9" width="12.421875" style="0" customWidth="1"/>
  </cols>
  <sheetData>
    <row r="1" spans="1:9" ht="15">
      <c r="A1" s="8" t="s">
        <v>11</v>
      </c>
      <c r="B1" s="3" t="s">
        <v>12</v>
      </c>
      <c r="C1" s="11"/>
      <c r="D1" s="3"/>
      <c r="E1" s="3"/>
      <c r="F1" s="8"/>
      <c r="G1" s="3"/>
      <c r="H1" s="3"/>
      <c r="I1" s="3"/>
    </row>
    <row r="2" spans="1:9" ht="15">
      <c r="A2" s="11"/>
      <c r="B2" s="3"/>
      <c r="C2" s="11"/>
      <c r="D2" s="3"/>
      <c r="E2" s="3"/>
      <c r="F2" s="8"/>
      <c r="G2" s="3"/>
      <c r="H2" s="3"/>
      <c r="I2" s="3"/>
    </row>
    <row r="3" spans="1:9" ht="15">
      <c r="A3" s="11"/>
      <c r="B3" s="3"/>
      <c r="C3" s="11"/>
      <c r="D3" s="3"/>
      <c r="E3" s="3"/>
      <c r="F3" s="8"/>
      <c r="G3" s="3"/>
      <c r="H3" s="3"/>
      <c r="I3" s="3"/>
    </row>
    <row r="4" spans="1:9" ht="15">
      <c r="A4" s="2" t="s">
        <v>13</v>
      </c>
      <c r="B4" s="3"/>
      <c r="C4" s="11"/>
      <c r="D4" s="3"/>
      <c r="E4" s="3"/>
      <c r="F4" s="8"/>
      <c r="G4" s="3"/>
      <c r="H4" s="3"/>
      <c r="I4" s="3"/>
    </row>
    <row r="5" spans="1:9" ht="15">
      <c r="A5" s="2"/>
      <c r="B5" s="3"/>
      <c r="C5" s="11"/>
      <c r="D5" s="3"/>
      <c r="E5" s="1"/>
      <c r="F5" s="8"/>
      <c r="G5" s="3" t="s">
        <v>18</v>
      </c>
      <c r="H5" s="3"/>
      <c r="I5" s="3"/>
    </row>
    <row r="6" spans="1:9" ht="15">
      <c r="A6" s="4" t="s">
        <v>3</v>
      </c>
      <c r="B6" s="5"/>
      <c r="C6" s="14">
        <v>60</v>
      </c>
      <c r="D6" s="3"/>
      <c r="E6" s="3"/>
      <c r="F6" s="8"/>
      <c r="G6" s="3"/>
      <c r="H6" s="3"/>
      <c r="I6" s="3"/>
    </row>
    <row r="7" spans="1:9" ht="15">
      <c r="A7" s="6"/>
      <c r="B7" s="5"/>
      <c r="C7" s="13"/>
      <c r="D7" s="3"/>
      <c r="E7" s="3"/>
      <c r="F7" s="8"/>
      <c r="G7" s="3"/>
      <c r="H7" s="3"/>
      <c r="I7" s="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9">
        <v>1</v>
      </c>
      <c r="B9" s="10" t="s">
        <v>136</v>
      </c>
      <c r="C9" s="9">
        <v>180</v>
      </c>
      <c r="D9" s="10" t="s">
        <v>45</v>
      </c>
      <c r="E9" s="9">
        <v>710</v>
      </c>
      <c r="F9" s="20" t="s">
        <v>272</v>
      </c>
      <c r="G9" s="18">
        <f aca="true" t="shared" si="0" ref="G9:G31">F9/60*100</f>
        <v>85</v>
      </c>
      <c r="H9" s="17" t="s">
        <v>215</v>
      </c>
      <c r="I9" s="17" t="s">
        <v>215</v>
      </c>
    </row>
    <row r="10" spans="1:9" ht="15">
      <c r="A10" s="9">
        <v>2</v>
      </c>
      <c r="B10" s="10" t="s">
        <v>150</v>
      </c>
      <c r="C10" s="9">
        <v>185</v>
      </c>
      <c r="D10" s="10" t="s">
        <v>77</v>
      </c>
      <c r="E10" s="9">
        <v>707</v>
      </c>
      <c r="F10" s="20" t="s">
        <v>274</v>
      </c>
      <c r="G10" s="18">
        <f t="shared" si="0"/>
        <v>66.66666666666666</v>
      </c>
      <c r="H10" s="17" t="s">
        <v>216</v>
      </c>
      <c r="I10" s="17" t="s">
        <v>216</v>
      </c>
    </row>
    <row r="11" spans="1:9" ht="15">
      <c r="A11" s="9">
        <v>3</v>
      </c>
      <c r="B11" s="10" t="s">
        <v>151</v>
      </c>
      <c r="C11" s="9">
        <v>185</v>
      </c>
      <c r="D11" s="10" t="s">
        <v>77</v>
      </c>
      <c r="E11" s="9">
        <v>706</v>
      </c>
      <c r="F11" s="20" t="s">
        <v>275</v>
      </c>
      <c r="G11" s="18">
        <f t="shared" si="0"/>
        <v>61.66666666666667</v>
      </c>
      <c r="H11" s="17" t="s">
        <v>210</v>
      </c>
      <c r="I11" s="17"/>
    </row>
    <row r="12" spans="1:9" ht="15">
      <c r="A12" s="9">
        <v>4</v>
      </c>
      <c r="B12" s="10" t="s">
        <v>143</v>
      </c>
      <c r="C12" s="9">
        <v>182</v>
      </c>
      <c r="D12" s="10" t="s">
        <v>48</v>
      </c>
      <c r="E12" s="9">
        <v>711</v>
      </c>
      <c r="F12" s="20" t="s">
        <v>237</v>
      </c>
      <c r="G12" s="18">
        <f t="shared" si="0"/>
        <v>60</v>
      </c>
      <c r="H12" s="17" t="s">
        <v>217</v>
      </c>
      <c r="I12" s="17"/>
    </row>
    <row r="13" spans="1:9" ht="15">
      <c r="A13" s="9">
        <v>5</v>
      </c>
      <c r="B13" s="10" t="s">
        <v>144</v>
      </c>
      <c r="C13" s="9">
        <v>184</v>
      </c>
      <c r="D13" s="10" t="s">
        <v>54</v>
      </c>
      <c r="E13" s="9">
        <v>708</v>
      </c>
      <c r="F13" s="20" t="s">
        <v>254</v>
      </c>
      <c r="G13" s="18">
        <f t="shared" si="0"/>
        <v>56.666666666666664</v>
      </c>
      <c r="H13" s="17" t="s">
        <v>218</v>
      </c>
      <c r="I13" s="17"/>
    </row>
    <row r="14" spans="1:9" ht="15">
      <c r="A14" s="9">
        <v>6</v>
      </c>
      <c r="B14" s="10" t="s">
        <v>114</v>
      </c>
      <c r="C14" s="9">
        <v>120</v>
      </c>
      <c r="D14" s="10" t="s">
        <v>38</v>
      </c>
      <c r="E14" s="9">
        <v>712</v>
      </c>
      <c r="F14" s="20" t="s">
        <v>236</v>
      </c>
      <c r="G14" s="18">
        <f t="shared" si="0"/>
        <v>55.00000000000001</v>
      </c>
      <c r="H14" s="17" t="s">
        <v>207</v>
      </c>
      <c r="I14" s="17"/>
    </row>
    <row r="15" spans="1:9" ht="15">
      <c r="A15" s="9">
        <v>7</v>
      </c>
      <c r="B15" s="10" t="s">
        <v>137</v>
      </c>
      <c r="C15" s="9">
        <v>180</v>
      </c>
      <c r="D15" s="10" t="s">
        <v>71</v>
      </c>
      <c r="E15" s="9">
        <v>702</v>
      </c>
      <c r="F15" s="20" t="s">
        <v>273</v>
      </c>
      <c r="G15" s="18">
        <f t="shared" si="0"/>
        <v>52.5</v>
      </c>
      <c r="H15" s="17" t="s">
        <v>238</v>
      </c>
      <c r="I15" s="17"/>
    </row>
    <row r="16" spans="1:9" ht="15">
      <c r="A16" s="9">
        <v>8</v>
      </c>
      <c r="B16" s="10" t="s">
        <v>128</v>
      </c>
      <c r="C16" s="9">
        <v>160</v>
      </c>
      <c r="D16" s="10" t="s">
        <v>42</v>
      </c>
      <c r="E16" s="9">
        <v>720</v>
      </c>
      <c r="F16" s="20" t="s">
        <v>212</v>
      </c>
      <c r="G16" s="18">
        <f t="shared" si="0"/>
        <v>50</v>
      </c>
      <c r="H16" s="17" t="s">
        <v>240</v>
      </c>
      <c r="I16" s="17"/>
    </row>
    <row r="17" spans="1:9" ht="15">
      <c r="A17" s="9">
        <v>9</v>
      </c>
      <c r="B17" s="10" t="s">
        <v>96</v>
      </c>
      <c r="C17" s="9">
        <v>94</v>
      </c>
      <c r="D17" s="10" t="s">
        <v>29</v>
      </c>
      <c r="E17" s="9">
        <v>719</v>
      </c>
      <c r="F17" s="20" t="s">
        <v>267</v>
      </c>
      <c r="G17" s="18">
        <f t="shared" si="0"/>
        <v>49.166666666666664</v>
      </c>
      <c r="H17" s="17" t="s">
        <v>220</v>
      </c>
      <c r="I17" s="17"/>
    </row>
    <row r="18" spans="1:9" ht="15">
      <c r="A18" s="9">
        <v>10</v>
      </c>
      <c r="B18" s="10" t="s">
        <v>84</v>
      </c>
      <c r="C18" s="9">
        <v>60</v>
      </c>
      <c r="D18" s="10" t="s">
        <v>24</v>
      </c>
      <c r="E18" s="9">
        <v>722</v>
      </c>
      <c r="F18" s="20" t="s">
        <v>213</v>
      </c>
      <c r="G18" s="18">
        <f t="shared" si="0"/>
        <v>46.666666666666664</v>
      </c>
      <c r="H18" s="17" t="s">
        <v>206</v>
      </c>
      <c r="I18" s="17"/>
    </row>
    <row r="19" spans="1:9" ht="15">
      <c r="A19" s="9">
        <v>11</v>
      </c>
      <c r="B19" s="10" t="s">
        <v>152</v>
      </c>
      <c r="C19" s="9">
        <v>185</v>
      </c>
      <c r="D19" s="10" t="s">
        <v>153</v>
      </c>
      <c r="E19" s="9">
        <v>704</v>
      </c>
      <c r="F19" s="20" t="s">
        <v>276</v>
      </c>
      <c r="G19" s="18">
        <f t="shared" si="0"/>
        <v>43.333333333333336</v>
      </c>
      <c r="H19" s="17" t="s">
        <v>246</v>
      </c>
      <c r="I19" s="17"/>
    </row>
    <row r="20" spans="1:9" ht="15">
      <c r="A20" s="9">
        <v>12</v>
      </c>
      <c r="B20" s="10" t="s">
        <v>126</v>
      </c>
      <c r="C20" s="9">
        <v>160</v>
      </c>
      <c r="D20" s="10" t="s">
        <v>127</v>
      </c>
      <c r="E20" s="9">
        <v>721</v>
      </c>
      <c r="F20" s="20" t="s">
        <v>271</v>
      </c>
      <c r="G20" s="18">
        <f t="shared" si="0"/>
        <v>42.5</v>
      </c>
      <c r="H20" s="17" t="s">
        <v>277</v>
      </c>
      <c r="I20" s="17"/>
    </row>
    <row r="21" spans="1:9" ht="15">
      <c r="A21" s="9">
        <v>13</v>
      </c>
      <c r="B21" s="10" t="s">
        <v>138</v>
      </c>
      <c r="C21" s="9">
        <v>180</v>
      </c>
      <c r="D21" s="10" t="s">
        <v>71</v>
      </c>
      <c r="E21" s="9">
        <v>701</v>
      </c>
      <c r="F21" s="20" t="s">
        <v>271</v>
      </c>
      <c r="G21" s="18">
        <f t="shared" si="0"/>
        <v>42.5</v>
      </c>
      <c r="H21" s="17" t="s">
        <v>277</v>
      </c>
      <c r="I21" s="17"/>
    </row>
    <row r="22" spans="1:9" ht="15">
      <c r="A22" s="9">
        <v>14</v>
      </c>
      <c r="B22" s="10" t="s">
        <v>100</v>
      </c>
      <c r="C22" s="9">
        <v>100</v>
      </c>
      <c r="D22" s="10" t="s">
        <v>101</v>
      </c>
      <c r="E22" s="9">
        <v>717</v>
      </c>
      <c r="F22" s="20" t="s">
        <v>268</v>
      </c>
      <c r="G22" s="18">
        <f t="shared" si="0"/>
        <v>38.333333333333336</v>
      </c>
      <c r="H22" s="17" t="s">
        <v>261</v>
      </c>
      <c r="I22" s="17"/>
    </row>
    <row r="23" spans="1:9" ht="15">
      <c r="A23" s="9">
        <v>15</v>
      </c>
      <c r="B23" s="10" t="s">
        <v>109</v>
      </c>
      <c r="C23" s="9">
        <v>106</v>
      </c>
      <c r="D23" s="10" t="s">
        <v>35</v>
      </c>
      <c r="E23" s="9">
        <v>718</v>
      </c>
      <c r="F23" s="20" t="s">
        <v>208</v>
      </c>
      <c r="G23" s="18">
        <f t="shared" si="0"/>
        <v>35</v>
      </c>
      <c r="H23" s="17" t="s">
        <v>241</v>
      </c>
      <c r="I23" s="17"/>
    </row>
    <row r="24" spans="1:9" ht="15">
      <c r="A24" s="9">
        <v>16</v>
      </c>
      <c r="B24" s="10" t="s">
        <v>106</v>
      </c>
      <c r="C24" s="9">
        <v>101</v>
      </c>
      <c r="D24" s="10" t="s">
        <v>107</v>
      </c>
      <c r="E24" s="9">
        <v>714</v>
      </c>
      <c r="F24" s="20" t="s">
        <v>269</v>
      </c>
      <c r="G24" s="18">
        <f t="shared" si="0"/>
        <v>30</v>
      </c>
      <c r="H24" s="17" t="s">
        <v>211</v>
      </c>
      <c r="I24" s="17"/>
    </row>
    <row r="25" spans="1:9" ht="15">
      <c r="A25" s="9">
        <v>17</v>
      </c>
      <c r="B25" s="10" t="s">
        <v>159</v>
      </c>
      <c r="C25" s="9">
        <v>184</v>
      </c>
      <c r="D25" s="10" t="s">
        <v>54</v>
      </c>
      <c r="E25" s="9">
        <v>709</v>
      </c>
      <c r="F25" s="20" t="s">
        <v>211</v>
      </c>
      <c r="G25" s="18">
        <f t="shared" si="0"/>
        <v>26.666666666666668</v>
      </c>
      <c r="H25" s="17" t="s">
        <v>278</v>
      </c>
      <c r="I25" s="17"/>
    </row>
    <row r="26" spans="1:9" ht="15">
      <c r="A26" s="9">
        <v>18</v>
      </c>
      <c r="B26" s="10" t="s">
        <v>134</v>
      </c>
      <c r="C26" s="9">
        <v>177</v>
      </c>
      <c r="D26" s="10" t="s">
        <v>135</v>
      </c>
      <c r="E26" s="9">
        <v>705</v>
      </c>
      <c r="F26" s="20" t="s">
        <v>241</v>
      </c>
      <c r="G26" s="18">
        <f t="shared" si="0"/>
        <v>25</v>
      </c>
      <c r="H26" s="17" t="s">
        <v>269</v>
      </c>
      <c r="I26" s="17"/>
    </row>
    <row r="27" spans="1:9" ht="15">
      <c r="A27" s="9">
        <v>19</v>
      </c>
      <c r="B27" s="10" t="s">
        <v>82</v>
      </c>
      <c r="C27" s="9">
        <v>60</v>
      </c>
      <c r="D27" s="10" t="s">
        <v>83</v>
      </c>
      <c r="E27" s="9">
        <v>723</v>
      </c>
      <c r="F27" s="20" t="s">
        <v>266</v>
      </c>
      <c r="G27" s="18">
        <f t="shared" si="0"/>
        <v>24.166666666666668</v>
      </c>
      <c r="H27" s="17" t="s">
        <v>263</v>
      </c>
      <c r="I27" s="17"/>
    </row>
    <row r="28" spans="1:9" ht="15">
      <c r="A28" s="9">
        <v>20</v>
      </c>
      <c r="B28" s="10" t="s">
        <v>124</v>
      </c>
      <c r="C28" s="9">
        <v>148</v>
      </c>
      <c r="D28" s="10" t="s">
        <v>41</v>
      </c>
      <c r="E28" s="9">
        <v>716</v>
      </c>
      <c r="F28" s="20" t="s">
        <v>270</v>
      </c>
      <c r="G28" s="18">
        <f t="shared" si="0"/>
        <v>19.166666666666668</v>
      </c>
      <c r="H28" s="17" t="s">
        <v>209</v>
      </c>
      <c r="I28" s="17"/>
    </row>
    <row r="29" spans="1:9" ht="15">
      <c r="A29" s="9">
        <v>21</v>
      </c>
      <c r="B29" s="10" t="s">
        <v>160</v>
      </c>
      <c r="C29" s="9">
        <v>91</v>
      </c>
      <c r="D29" s="10" t="s">
        <v>92</v>
      </c>
      <c r="E29" s="9">
        <v>715</v>
      </c>
      <c r="F29" s="20" t="s">
        <v>246</v>
      </c>
      <c r="G29" s="18">
        <f t="shared" si="0"/>
        <v>18.333333333333332</v>
      </c>
      <c r="H29" s="17" t="s">
        <v>208</v>
      </c>
      <c r="I29" s="17"/>
    </row>
    <row r="30" spans="1:9" ht="15">
      <c r="A30" s="9">
        <v>22</v>
      </c>
      <c r="B30" s="10" t="s">
        <v>123</v>
      </c>
      <c r="C30" s="9">
        <v>138</v>
      </c>
      <c r="D30" s="10" t="s">
        <v>68</v>
      </c>
      <c r="E30" s="9">
        <v>713</v>
      </c>
      <c r="F30" s="20" t="s">
        <v>220</v>
      </c>
      <c r="G30" s="18">
        <f t="shared" si="0"/>
        <v>15</v>
      </c>
      <c r="H30" s="17" t="s">
        <v>279</v>
      </c>
      <c r="I30" s="17"/>
    </row>
    <row r="31" spans="1:9" ht="15">
      <c r="A31" s="9">
        <v>23</v>
      </c>
      <c r="B31" s="10" t="s">
        <v>133</v>
      </c>
      <c r="C31" s="9">
        <v>175</v>
      </c>
      <c r="D31" s="10" t="s">
        <v>43</v>
      </c>
      <c r="E31" s="9">
        <v>703</v>
      </c>
      <c r="F31" s="20" t="s">
        <v>220</v>
      </c>
      <c r="G31" s="18">
        <f t="shared" si="0"/>
        <v>15</v>
      </c>
      <c r="H31" s="17" t="s">
        <v>279</v>
      </c>
      <c r="I31" s="17"/>
    </row>
    <row r="32" spans="1:9" ht="15">
      <c r="A32" s="11"/>
      <c r="B32" s="3"/>
      <c r="C32" s="11"/>
      <c r="D32" s="3"/>
      <c r="E32" s="3"/>
      <c r="F32" s="8"/>
      <c r="G32" s="3"/>
      <c r="H32" s="3"/>
      <c r="I32" s="3"/>
    </row>
    <row r="33" spans="1:9" ht="15">
      <c r="A33" s="11"/>
      <c r="B33" s="3"/>
      <c r="C33" s="11"/>
      <c r="D33" s="3"/>
      <c r="E33" s="3"/>
      <c r="F33" s="8"/>
      <c r="G33" s="3"/>
      <c r="H33" s="3"/>
      <c r="I33" s="3"/>
    </row>
    <row r="34" spans="1:9" ht="15">
      <c r="A34" s="15" t="s">
        <v>9</v>
      </c>
      <c r="B34" s="3"/>
      <c r="C34" s="11"/>
      <c r="D34" s="3" t="s">
        <v>19</v>
      </c>
      <c r="E34" s="3"/>
      <c r="F34" s="8"/>
      <c r="G34" s="3"/>
      <c r="H34" s="3"/>
      <c r="I3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9.28125" style="0" customWidth="1"/>
    <col min="2" max="2" width="39.28125" style="0" customWidth="1"/>
    <col min="4" max="4" width="39.57421875" style="0" customWidth="1"/>
    <col min="7" max="7" width="14.7109375" style="0" customWidth="1"/>
    <col min="8" max="8" width="9.57421875" style="0" customWidth="1"/>
    <col min="9" max="9" width="15.57421875" style="0" customWidth="1"/>
  </cols>
  <sheetData>
    <row r="1" spans="1:9" ht="15">
      <c r="A1" s="8" t="s">
        <v>11</v>
      </c>
      <c r="B1" s="3" t="s">
        <v>12</v>
      </c>
      <c r="C1" s="11"/>
      <c r="D1" s="3"/>
      <c r="E1" s="3"/>
      <c r="F1" s="8"/>
      <c r="G1" s="3"/>
      <c r="H1" s="3"/>
      <c r="I1" s="3"/>
    </row>
    <row r="2" spans="1:9" ht="15">
      <c r="A2" s="11"/>
      <c r="B2" s="3"/>
      <c r="C2" s="11"/>
      <c r="D2" s="3"/>
      <c r="E2" s="3"/>
      <c r="F2" s="8"/>
      <c r="G2" s="3"/>
      <c r="H2" s="3"/>
      <c r="I2" s="3"/>
    </row>
    <row r="3" spans="1:9" ht="15">
      <c r="A3" s="11"/>
      <c r="B3" s="3"/>
      <c r="C3" s="11"/>
      <c r="D3" s="3"/>
      <c r="E3" s="3"/>
      <c r="F3" s="8"/>
      <c r="G3" s="3"/>
      <c r="H3" s="3"/>
      <c r="I3" s="3"/>
    </row>
    <row r="4" spans="1:9" ht="15">
      <c r="A4" s="2" t="s">
        <v>14</v>
      </c>
      <c r="B4" s="3"/>
      <c r="C4" s="11"/>
      <c r="D4" s="3"/>
      <c r="E4" s="3"/>
      <c r="F4" s="8"/>
      <c r="G4" s="3"/>
      <c r="H4" s="3"/>
      <c r="I4" s="3"/>
    </row>
    <row r="5" spans="1:9" ht="15">
      <c r="A5" s="2"/>
      <c r="B5" s="3"/>
      <c r="C5" s="11"/>
      <c r="D5" s="3"/>
      <c r="E5" s="1"/>
      <c r="F5" s="8"/>
      <c r="G5" s="3"/>
      <c r="H5" s="3"/>
      <c r="I5" s="3"/>
    </row>
    <row r="6" spans="1:9" ht="15">
      <c r="A6" s="4" t="s">
        <v>3</v>
      </c>
      <c r="B6" s="5"/>
      <c r="C6" s="14">
        <v>60</v>
      </c>
      <c r="D6" s="3"/>
      <c r="E6" s="3"/>
      <c r="F6" s="8"/>
      <c r="G6" s="3"/>
      <c r="H6" s="3"/>
      <c r="I6" s="3"/>
    </row>
    <row r="7" spans="1:9" ht="15">
      <c r="A7" s="6"/>
      <c r="B7" s="5"/>
      <c r="C7" s="13"/>
      <c r="D7" s="3"/>
      <c r="E7" s="3"/>
      <c r="F7" s="8"/>
      <c r="G7" s="3"/>
      <c r="H7" s="3"/>
      <c r="I7" s="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9">
        <v>1</v>
      </c>
      <c r="B9" s="10" t="s">
        <v>74</v>
      </c>
      <c r="C9" s="9">
        <v>184</v>
      </c>
      <c r="D9" s="10" t="s">
        <v>55</v>
      </c>
      <c r="E9" s="19">
        <v>812</v>
      </c>
      <c r="F9" s="20" t="s">
        <v>242</v>
      </c>
      <c r="G9" s="18">
        <f aca="true" t="shared" si="0" ref="G9:G23">F9/60*100</f>
        <v>90</v>
      </c>
      <c r="H9" s="17" t="s">
        <v>215</v>
      </c>
      <c r="I9" s="19">
        <v>1</v>
      </c>
    </row>
    <row r="10" spans="1:9" ht="15">
      <c r="A10" s="9">
        <v>2</v>
      </c>
      <c r="B10" s="10" t="s">
        <v>73</v>
      </c>
      <c r="C10" s="9">
        <v>184</v>
      </c>
      <c r="D10" s="10" t="s">
        <v>55</v>
      </c>
      <c r="E10" s="19">
        <v>810</v>
      </c>
      <c r="F10" s="20" t="s">
        <v>243</v>
      </c>
      <c r="G10" s="18">
        <f t="shared" si="0"/>
        <v>76.66666666666667</v>
      </c>
      <c r="H10" s="17" t="s">
        <v>216</v>
      </c>
      <c r="I10" s="19">
        <v>2</v>
      </c>
    </row>
    <row r="11" spans="1:9" ht="15">
      <c r="A11" s="9">
        <v>3</v>
      </c>
      <c r="B11" s="10" t="s">
        <v>78</v>
      </c>
      <c r="C11" s="9">
        <v>185</v>
      </c>
      <c r="D11" s="10" t="s">
        <v>59</v>
      </c>
      <c r="E11" s="19">
        <v>808</v>
      </c>
      <c r="F11" s="20" t="s">
        <v>244</v>
      </c>
      <c r="G11" s="18">
        <f t="shared" si="0"/>
        <v>70</v>
      </c>
      <c r="H11" s="17" t="s">
        <v>210</v>
      </c>
      <c r="I11" s="19"/>
    </row>
    <row r="12" spans="1:9" ht="15">
      <c r="A12" s="9">
        <v>4</v>
      </c>
      <c r="B12" s="10" t="s">
        <v>108</v>
      </c>
      <c r="C12" s="9">
        <v>101</v>
      </c>
      <c r="D12" s="10" t="s">
        <v>34</v>
      </c>
      <c r="E12" s="19">
        <v>814</v>
      </c>
      <c r="F12" s="20" t="s">
        <v>237</v>
      </c>
      <c r="G12" s="18">
        <f t="shared" si="0"/>
        <v>60</v>
      </c>
      <c r="H12" s="17" t="s">
        <v>245</v>
      </c>
      <c r="I12" s="19"/>
    </row>
    <row r="13" spans="1:9" ht="15">
      <c r="A13" s="9">
        <v>5</v>
      </c>
      <c r="B13" s="10" t="s">
        <v>70</v>
      </c>
      <c r="C13" s="9">
        <v>180</v>
      </c>
      <c r="D13" s="21" t="s">
        <v>71</v>
      </c>
      <c r="E13" s="19">
        <v>815</v>
      </c>
      <c r="F13" s="20" t="s">
        <v>237</v>
      </c>
      <c r="G13" s="18">
        <f t="shared" si="0"/>
        <v>60</v>
      </c>
      <c r="H13" s="17" t="s">
        <v>245</v>
      </c>
      <c r="I13" s="19"/>
    </row>
    <row r="14" spans="1:9" ht="15">
      <c r="A14" s="9">
        <v>6</v>
      </c>
      <c r="B14" s="10" t="s">
        <v>60</v>
      </c>
      <c r="C14" s="9">
        <v>60</v>
      </c>
      <c r="D14" s="10" t="s">
        <v>24</v>
      </c>
      <c r="E14" s="19">
        <v>811</v>
      </c>
      <c r="F14" s="20" t="s">
        <v>234</v>
      </c>
      <c r="G14" s="18">
        <f t="shared" si="0"/>
        <v>58.333333333333336</v>
      </c>
      <c r="H14" s="17" t="s">
        <v>207</v>
      </c>
      <c r="I14" s="19"/>
    </row>
    <row r="15" spans="1:9" ht="15">
      <c r="A15" s="9">
        <v>7</v>
      </c>
      <c r="B15" s="10" t="s">
        <v>63</v>
      </c>
      <c r="C15" s="9">
        <v>94</v>
      </c>
      <c r="D15" s="10" t="s">
        <v>30</v>
      </c>
      <c r="E15" s="19">
        <v>813</v>
      </c>
      <c r="F15" s="20" t="s">
        <v>236</v>
      </c>
      <c r="G15" s="18">
        <f t="shared" si="0"/>
        <v>55.00000000000001</v>
      </c>
      <c r="H15" s="17" t="s">
        <v>238</v>
      </c>
      <c r="I15" s="19"/>
    </row>
    <row r="16" spans="1:9" ht="15">
      <c r="A16" s="9">
        <v>8</v>
      </c>
      <c r="B16" s="10" t="s">
        <v>69</v>
      </c>
      <c r="C16" s="9">
        <v>180</v>
      </c>
      <c r="D16" s="10" t="s">
        <v>46</v>
      </c>
      <c r="E16" s="19">
        <v>807</v>
      </c>
      <c r="F16" s="20" t="s">
        <v>213</v>
      </c>
      <c r="G16" s="18">
        <f t="shared" si="0"/>
        <v>46.666666666666664</v>
      </c>
      <c r="H16" s="17" t="s">
        <v>240</v>
      </c>
      <c r="I16" s="19"/>
    </row>
    <row r="17" spans="1:9" ht="15">
      <c r="A17" s="9">
        <v>9</v>
      </c>
      <c r="B17" s="10" t="s">
        <v>93</v>
      </c>
      <c r="C17" s="9">
        <v>91</v>
      </c>
      <c r="D17" s="10" t="s">
        <v>62</v>
      </c>
      <c r="E17" s="19">
        <v>805</v>
      </c>
      <c r="F17" s="20" t="s">
        <v>235</v>
      </c>
      <c r="G17" s="18">
        <f t="shared" si="0"/>
        <v>45</v>
      </c>
      <c r="H17" s="17" t="s">
        <v>220</v>
      </c>
      <c r="I17" s="19"/>
    </row>
    <row r="18" spans="1:9" ht="15">
      <c r="A18" s="9">
        <v>10</v>
      </c>
      <c r="B18" s="10" t="s">
        <v>118</v>
      </c>
      <c r="C18" s="9">
        <v>123</v>
      </c>
      <c r="D18" s="10" t="s">
        <v>119</v>
      </c>
      <c r="E18" s="19">
        <v>803</v>
      </c>
      <c r="F18" s="20" t="s">
        <v>239</v>
      </c>
      <c r="G18" s="18">
        <f t="shared" si="0"/>
        <v>41.66666666666667</v>
      </c>
      <c r="H18" s="17" t="s">
        <v>206</v>
      </c>
      <c r="I18" s="19"/>
    </row>
    <row r="19" spans="1:9" ht="15">
      <c r="A19" s="9">
        <v>11</v>
      </c>
      <c r="B19" s="10" t="s">
        <v>145</v>
      </c>
      <c r="C19" s="9">
        <v>184</v>
      </c>
      <c r="D19" s="10" t="s">
        <v>55</v>
      </c>
      <c r="E19" s="19">
        <v>809</v>
      </c>
      <c r="F19" s="20" t="s">
        <v>241</v>
      </c>
      <c r="G19" s="18">
        <f t="shared" si="0"/>
        <v>25</v>
      </c>
      <c r="H19" s="17" t="s">
        <v>246</v>
      </c>
      <c r="I19" s="19"/>
    </row>
    <row r="20" spans="1:9" ht="15">
      <c r="A20" s="9">
        <v>12</v>
      </c>
      <c r="B20" s="10" t="s">
        <v>129</v>
      </c>
      <c r="C20" s="9">
        <v>160</v>
      </c>
      <c r="D20" s="10" t="s">
        <v>130</v>
      </c>
      <c r="E20" s="19">
        <v>802</v>
      </c>
      <c r="F20" s="20" t="s">
        <v>240</v>
      </c>
      <c r="G20" s="18">
        <f t="shared" si="0"/>
        <v>13.333333333333334</v>
      </c>
      <c r="H20" s="17" t="s">
        <v>222</v>
      </c>
      <c r="I20" s="19"/>
    </row>
    <row r="21" spans="1:9" ht="15">
      <c r="A21" s="9">
        <v>13</v>
      </c>
      <c r="B21" s="10" t="s">
        <v>110</v>
      </c>
      <c r="C21" s="9">
        <v>106</v>
      </c>
      <c r="D21" s="10" t="s">
        <v>111</v>
      </c>
      <c r="E21" s="19">
        <v>801</v>
      </c>
      <c r="F21" s="20" t="s">
        <v>238</v>
      </c>
      <c r="G21" s="18">
        <f t="shared" si="0"/>
        <v>11.666666666666666</v>
      </c>
      <c r="H21" s="17" t="s">
        <v>247</v>
      </c>
      <c r="I21" s="19"/>
    </row>
    <row r="22" spans="1:9" ht="15">
      <c r="A22" s="9">
        <v>14</v>
      </c>
      <c r="B22" s="10" t="s">
        <v>115</v>
      </c>
      <c r="C22" s="9">
        <v>120</v>
      </c>
      <c r="D22" s="10" t="s">
        <v>66</v>
      </c>
      <c r="E22" s="19">
        <v>804</v>
      </c>
      <c r="F22" s="20" t="s">
        <v>238</v>
      </c>
      <c r="G22" s="18">
        <f t="shared" si="0"/>
        <v>11.666666666666666</v>
      </c>
      <c r="H22" s="17" t="s">
        <v>247</v>
      </c>
      <c r="I22" s="19"/>
    </row>
    <row r="23" spans="1:9" ht="15">
      <c r="A23" s="9">
        <v>15</v>
      </c>
      <c r="B23" s="10" t="s">
        <v>102</v>
      </c>
      <c r="C23" s="9">
        <v>100</v>
      </c>
      <c r="D23" s="10" t="s">
        <v>32</v>
      </c>
      <c r="E23" s="19">
        <v>806</v>
      </c>
      <c r="F23" s="20" t="s">
        <v>210</v>
      </c>
      <c r="G23" s="18">
        <f t="shared" si="0"/>
        <v>5</v>
      </c>
      <c r="H23" s="17" t="s">
        <v>241</v>
      </c>
      <c r="I23" s="19"/>
    </row>
    <row r="24" spans="1:9" ht="15">
      <c r="A24" s="11"/>
      <c r="B24" s="3"/>
      <c r="C24" s="11"/>
      <c r="D24" s="3"/>
      <c r="E24" s="3"/>
      <c r="F24" s="8"/>
      <c r="G24" s="3"/>
      <c r="H24" s="3"/>
      <c r="I24" s="3"/>
    </row>
    <row r="25" spans="1:9" ht="15">
      <c r="A25" s="11"/>
      <c r="B25" s="3"/>
      <c r="C25" s="11"/>
      <c r="D25" s="3"/>
      <c r="E25" s="3"/>
      <c r="F25" s="8"/>
      <c r="G25" s="3"/>
      <c r="H25" s="3"/>
      <c r="I25" s="3"/>
    </row>
    <row r="26" spans="1:9" ht="15">
      <c r="A26" s="15" t="s">
        <v>9</v>
      </c>
      <c r="B26" s="3"/>
      <c r="C26" s="11"/>
      <c r="D26" s="3" t="s">
        <v>19</v>
      </c>
      <c r="E26" s="3"/>
      <c r="F26" s="8"/>
      <c r="G26" s="3"/>
      <c r="H26" s="3"/>
      <c r="I2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2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8515625" style="11" customWidth="1"/>
    <col min="2" max="2" width="38.28125" style="3" customWidth="1"/>
    <col min="3" max="3" width="6.140625" style="11" customWidth="1"/>
    <col min="4" max="4" width="38.8515625" style="3" customWidth="1"/>
    <col min="5" max="5" width="9.140625" style="3" customWidth="1"/>
    <col min="6" max="6" width="8.7109375" style="8" customWidth="1"/>
    <col min="7" max="7" width="14.421875" style="3" customWidth="1"/>
    <col min="8" max="8" width="9.140625" style="3" customWidth="1"/>
    <col min="9" max="9" width="11.8515625" style="3" customWidth="1"/>
    <col min="10" max="16384" width="9.140625" style="3" customWidth="1"/>
  </cols>
  <sheetData>
    <row r="1" spans="1:2" ht="15">
      <c r="A1" s="8" t="s">
        <v>11</v>
      </c>
      <c r="B1" s="3" t="s">
        <v>12</v>
      </c>
    </row>
    <row r="3" ht="15" customHeight="1"/>
    <row r="4" ht="15" customHeight="1">
      <c r="A4" s="2" t="s">
        <v>15</v>
      </c>
    </row>
    <row r="5" spans="1:9" s="8" customFormat="1" ht="15">
      <c r="A5" s="2"/>
      <c r="B5" s="3"/>
      <c r="C5" s="11"/>
      <c r="D5" s="3"/>
      <c r="E5" s="1"/>
      <c r="G5" s="3"/>
      <c r="H5" s="3"/>
      <c r="I5" s="3"/>
    </row>
    <row r="6" spans="1:3" ht="15">
      <c r="A6" s="4" t="s">
        <v>3</v>
      </c>
      <c r="B6" s="5"/>
      <c r="C6" s="14">
        <v>55</v>
      </c>
    </row>
    <row r="7" spans="1:3" ht="15">
      <c r="A7" s="6"/>
      <c r="B7" s="5"/>
      <c r="C7" s="1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9">
        <v>1</v>
      </c>
      <c r="B9" s="10" t="s">
        <v>20</v>
      </c>
      <c r="C9" s="9">
        <v>60</v>
      </c>
      <c r="D9" s="10" t="s">
        <v>21</v>
      </c>
      <c r="E9" s="17" t="s">
        <v>169</v>
      </c>
      <c r="F9" s="20" t="s">
        <v>205</v>
      </c>
      <c r="G9" s="18">
        <f aca="true" t="shared" si="0" ref="G9:G21">F9/55*100</f>
        <v>59.09090909090909</v>
      </c>
      <c r="H9" s="17" t="s">
        <v>215</v>
      </c>
      <c r="I9" s="19">
        <v>1</v>
      </c>
    </row>
    <row r="10" spans="1:9" ht="15">
      <c r="A10" s="9">
        <v>2</v>
      </c>
      <c r="B10" s="10" t="s">
        <v>44</v>
      </c>
      <c r="C10" s="9">
        <v>180</v>
      </c>
      <c r="D10" s="10" t="s">
        <v>45</v>
      </c>
      <c r="E10" s="17" t="s">
        <v>172</v>
      </c>
      <c r="F10" s="20" t="s">
        <v>212</v>
      </c>
      <c r="G10" s="18">
        <f t="shared" si="0"/>
        <v>54.54545454545454</v>
      </c>
      <c r="H10" s="17" t="s">
        <v>216</v>
      </c>
      <c r="I10" s="19"/>
    </row>
    <row r="11" spans="1:9" ht="15">
      <c r="A11" s="9">
        <v>3</v>
      </c>
      <c r="B11" s="10" t="s">
        <v>22</v>
      </c>
      <c r="C11" s="9">
        <v>60</v>
      </c>
      <c r="D11" s="10" t="s">
        <v>21</v>
      </c>
      <c r="E11" s="17" t="s">
        <v>170</v>
      </c>
      <c r="F11" s="20" t="s">
        <v>204</v>
      </c>
      <c r="G11" s="18">
        <f t="shared" si="0"/>
        <v>52.72727272727272</v>
      </c>
      <c r="H11" s="17" t="s">
        <v>210</v>
      </c>
      <c r="I11" s="19"/>
    </row>
    <row r="12" spans="1:9" ht="15">
      <c r="A12" s="9">
        <v>4</v>
      </c>
      <c r="B12" s="10" t="s">
        <v>58</v>
      </c>
      <c r="C12" s="9">
        <v>185</v>
      </c>
      <c r="D12" s="10" t="s">
        <v>59</v>
      </c>
      <c r="E12" s="17" t="s">
        <v>173</v>
      </c>
      <c r="F12" s="20" t="s">
        <v>213</v>
      </c>
      <c r="G12" s="18">
        <f t="shared" si="0"/>
        <v>50.90909090909091</v>
      </c>
      <c r="H12" s="17" t="s">
        <v>217</v>
      </c>
      <c r="I12" s="19"/>
    </row>
    <row r="13" spans="1:9" ht="15">
      <c r="A13" s="9">
        <v>5</v>
      </c>
      <c r="B13" s="10" t="s">
        <v>112</v>
      </c>
      <c r="C13" s="9">
        <v>106</v>
      </c>
      <c r="D13" s="10" t="s">
        <v>35</v>
      </c>
      <c r="E13" s="17" t="s">
        <v>167</v>
      </c>
      <c r="F13" s="20" t="s">
        <v>208</v>
      </c>
      <c r="G13" s="18">
        <f t="shared" si="0"/>
        <v>38.18181818181819</v>
      </c>
      <c r="H13" s="17" t="s">
        <v>218</v>
      </c>
      <c r="I13" s="19"/>
    </row>
    <row r="14" spans="1:9" ht="15">
      <c r="A14" s="9">
        <v>6</v>
      </c>
      <c r="B14" s="10" t="s">
        <v>39</v>
      </c>
      <c r="C14" s="9">
        <v>120</v>
      </c>
      <c r="D14" s="10" t="s">
        <v>38</v>
      </c>
      <c r="E14" s="17" t="s">
        <v>163</v>
      </c>
      <c r="F14" s="20" t="s">
        <v>209</v>
      </c>
      <c r="G14" s="18">
        <f t="shared" si="0"/>
        <v>36.36363636363637</v>
      </c>
      <c r="H14" s="17" t="s">
        <v>207</v>
      </c>
      <c r="I14" s="19"/>
    </row>
    <row r="15" spans="1:9" ht="15">
      <c r="A15" s="9">
        <v>7</v>
      </c>
      <c r="B15" s="10" t="s">
        <v>81</v>
      </c>
      <c r="C15" s="9">
        <v>160</v>
      </c>
      <c r="D15" s="10" t="s">
        <v>42</v>
      </c>
      <c r="E15" s="17" t="s">
        <v>165</v>
      </c>
      <c r="F15" s="20" t="s">
        <v>211</v>
      </c>
      <c r="G15" s="18">
        <f t="shared" si="0"/>
        <v>29.09090909090909</v>
      </c>
      <c r="H15" s="17" t="s">
        <v>219</v>
      </c>
      <c r="I15" s="19"/>
    </row>
    <row r="16" spans="1:9" ht="15">
      <c r="A16" s="9">
        <v>8</v>
      </c>
      <c r="B16" s="10" t="s">
        <v>49</v>
      </c>
      <c r="C16" s="9">
        <v>184</v>
      </c>
      <c r="D16" s="10" t="s">
        <v>50</v>
      </c>
      <c r="E16" s="17" t="s">
        <v>168</v>
      </c>
      <c r="F16" s="20" t="s">
        <v>211</v>
      </c>
      <c r="G16" s="18">
        <f t="shared" si="0"/>
        <v>29.09090909090909</v>
      </c>
      <c r="H16" s="17" t="s">
        <v>219</v>
      </c>
      <c r="I16" s="19"/>
    </row>
    <row r="17" spans="1:9" ht="15">
      <c r="A17" s="9">
        <v>9</v>
      </c>
      <c r="B17" s="10" t="s">
        <v>154</v>
      </c>
      <c r="C17" s="9" t="s">
        <v>155</v>
      </c>
      <c r="D17" s="10" t="s">
        <v>79</v>
      </c>
      <c r="E17" s="17" t="s">
        <v>161</v>
      </c>
      <c r="F17" s="20" t="s">
        <v>214</v>
      </c>
      <c r="G17" s="18">
        <f t="shared" si="0"/>
        <v>19.090909090909093</v>
      </c>
      <c r="H17" s="17" t="s">
        <v>220</v>
      </c>
      <c r="I17" s="19"/>
    </row>
    <row r="18" spans="1:9" ht="15">
      <c r="A18" s="9">
        <v>10</v>
      </c>
      <c r="B18" s="10" t="s">
        <v>61</v>
      </c>
      <c r="C18" s="9">
        <v>72</v>
      </c>
      <c r="D18" s="10" t="s">
        <v>26</v>
      </c>
      <c r="E18" s="17" t="s">
        <v>166</v>
      </c>
      <c r="F18" s="20" t="s">
        <v>206</v>
      </c>
      <c r="G18" s="18">
        <f t="shared" si="0"/>
        <v>18.181818181818183</v>
      </c>
      <c r="H18" s="17" t="s">
        <v>221</v>
      </c>
      <c r="I18" s="19"/>
    </row>
    <row r="19" spans="1:9" ht="15">
      <c r="A19" s="9">
        <v>11</v>
      </c>
      <c r="B19" s="10" t="s">
        <v>103</v>
      </c>
      <c r="C19" s="9">
        <v>100</v>
      </c>
      <c r="D19" s="10" t="s">
        <v>31</v>
      </c>
      <c r="E19" s="17" t="s">
        <v>171</v>
      </c>
      <c r="F19" s="20" t="s">
        <v>206</v>
      </c>
      <c r="G19" s="18">
        <f t="shared" si="0"/>
        <v>18.181818181818183</v>
      </c>
      <c r="H19" s="17" t="s">
        <v>221</v>
      </c>
      <c r="I19" s="19"/>
    </row>
    <row r="20" spans="1:9" ht="15">
      <c r="A20" s="9">
        <v>12</v>
      </c>
      <c r="B20" s="10" t="s">
        <v>94</v>
      </c>
      <c r="C20" s="9">
        <v>91</v>
      </c>
      <c r="D20" s="10" t="s">
        <v>28</v>
      </c>
      <c r="E20" s="17" t="s">
        <v>164</v>
      </c>
      <c r="F20" s="20" t="s">
        <v>207</v>
      </c>
      <c r="G20" s="18">
        <f t="shared" si="0"/>
        <v>10.909090909090908</v>
      </c>
      <c r="H20" s="17" t="s">
        <v>222</v>
      </c>
      <c r="I20" s="19"/>
    </row>
    <row r="21" spans="1:9" ht="15">
      <c r="A21" s="9">
        <v>13</v>
      </c>
      <c r="B21" s="10" t="s">
        <v>120</v>
      </c>
      <c r="C21" s="9">
        <v>123</v>
      </c>
      <c r="D21" s="10" t="s">
        <v>40</v>
      </c>
      <c r="E21" s="17" t="s">
        <v>162</v>
      </c>
      <c r="F21" s="20" t="s">
        <v>210</v>
      </c>
      <c r="G21" s="18">
        <f t="shared" si="0"/>
        <v>5.454545454545454</v>
      </c>
      <c r="H21" s="17" t="s">
        <v>223</v>
      </c>
      <c r="I21" s="19"/>
    </row>
    <row r="24" spans="1:4" ht="15">
      <c r="A24" s="15" t="s">
        <v>9</v>
      </c>
      <c r="D24" s="3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33"/>
  <sheetViews>
    <sheetView zoomScalePageLayoutView="0" workbookViewId="0" topLeftCell="A4">
      <selection activeCell="M15" sqref="M15"/>
    </sheetView>
  </sheetViews>
  <sheetFormatPr defaultColWidth="9.140625" defaultRowHeight="12.75"/>
  <cols>
    <col min="1" max="1" width="5.8515625" style="11" customWidth="1"/>
    <col min="2" max="2" width="38.7109375" style="3" customWidth="1"/>
    <col min="3" max="3" width="6.140625" style="11" customWidth="1"/>
    <col min="4" max="4" width="39.421875" style="3" customWidth="1"/>
    <col min="5" max="5" width="9.140625" style="3" customWidth="1"/>
    <col min="6" max="6" width="8.7109375" style="8" customWidth="1"/>
    <col min="7" max="7" width="14.421875" style="3" customWidth="1"/>
    <col min="8" max="8" width="9.140625" style="3" customWidth="1"/>
    <col min="9" max="9" width="11.421875" style="3" customWidth="1"/>
    <col min="10" max="16384" width="9.140625" style="3" customWidth="1"/>
  </cols>
  <sheetData>
    <row r="1" spans="1:2" ht="15">
      <c r="A1" s="8" t="s">
        <v>11</v>
      </c>
      <c r="B1" s="3" t="s">
        <v>12</v>
      </c>
    </row>
    <row r="3" ht="15" customHeight="1"/>
    <row r="4" ht="15" customHeight="1">
      <c r="A4" s="2" t="s">
        <v>16</v>
      </c>
    </row>
    <row r="5" spans="1:9" s="8" customFormat="1" ht="15">
      <c r="A5" s="2"/>
      <c r="B5" s="3"/>
      <c r="C5" s="11"/>
      <c r="D5" s="3"/>
      <c r="E5" s="1"/>
      <c r="G5" s="3"/>
      <c r="H5" s="3"/>
      <c r="I5" s="3"/>
    </row>
    <row r="6" spans="1:3" ht="15">
      <c r="A6" s="4" t="s">
        <v>3</v>
      </c>
      <c r="B6" s="5"/>
      <c r="C6" s="14">
        <v>84</v>
      </c>
    </row>
    <row r="7" spans="1:3" ht="15">
      <c r="A7" s="6"/>
      <c r="B7" s="5"/>
      <c r="C7" s="13"/>
    </row>
    <row r="8" spans="1:9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9">
        <v>1</v>
      </c>
      <c r="B9" s="10" t="s">
        <v>147</v>
      </c>
      <c r="C9" s="9">
        <v>184</v>
      </c>
      <c r="D9" s="10" t="s">
        <v>50</v>
      </c>
      <c r="E9" s="17" t="s">
        <v>189</v>
      </c>
      <c r="F9" s="20" t="s">
        <v>265</v>
      </c>
      <c r="G9" s="18">
        <f aca="true" t="shared" si="0" ref="G9:G29">F9/84*100</f>
        <v>67.26190476190477</v>
      </c>
      <c r="H9" s="17" t="s">
        <v>215</v>
      </c>
      <c r="I9" s="19">
        <v>1</v>
      </c>
    </row>
    <row r="10" spans="1:9" ht="15">
      <c r="A10" s="9">
        <v>2</v>
      </c>
      <c r="B10" s="10" t="s">
        <v>142</v>
      </c>
      <c r="C10" s="9">
        <v>182</v>
      </c>
      <c r="D10" s="10" t="s">
        <v>48</v>
      </c>
      <c r="E10" s="17" t="s">
        <v>194</v>
      </c>
      <c r="F10" s="20" t="s">
        <v>257</v>
      </c>
      <c r="G10" s="18">
        <f t="shared" si="0"/>
        <v>65.47619047619048</v>
      </c>
      <c r="H10" s="17" t="s">
        <v>216</v>
      </c>
      <c r="I10" s="19">
        <v>2</v>
      </c>
    </row>
    <row r="11" spans="1:9" ht="15">
      <c r="A11" s="9">
        <v>3</v>
      </c>
      <c r="B11" s="10" t="s">
        <v>186</v>
      </c>
      <c r="C11" s="9">
        <v>180</v>
      </c>
      <c r="D11" s="10" t="s">
        <v>46</v>
      </c>
      <c r="E11" s="17" t="s">
        <v>187</v>
      </c>
      <c r="F11" s="20" t="s">
        <v>256</v>
      </c>
      <c r="G11" s="18">
        <f t="shared" si="0"/>
        <v>61.30952380952381</v>
      </c>
      <c r="H11" s="17" t="s">
        <v>210</v>
      </c>
      <c r="I11" s="19"/>
    </row>
    <row r="12" spans="1:9" ht="15">
      <c r="A12" s="9">
        <v>4</v>
      </c>
      <c r="B12" s="10" t="s">
        <v>87</v>
      </c>
      <c r="C12" s="9">
        <v>62</v>
      </c>
      <c r="D12" s="10" t="s">
        <v>25</v>
      </c>
      <c r="E12" s="17" t="s">
        <v>181</v>
      </c>
      <c r="F12" s="20" t="s">
        <v>248</v>
      </c>
      <c r="G12" s="18">
        <f t="shared" si="0"/>
        <v>59.523809523809526</v>
      </c>
      <c r="H12" s="17" t="s">
        <v>245</v>
      </c>
      <c r="I12" s="19"/>
    </row>
    <row r="13" spans="1:9" ht="15">
      <c r="A13" s="9">
        <v>5</v>
      </c>
      <c r="B13" s="10" t="s">
        <v>76</v>
      </c>
      <c r="C13" s="9">
        <v>185</v>
      </c>
      <c r="D13" s="10" t="s">
        <v>59</v>
      </c>
      <c r="E13" s="17" t="s">
        <v>191</v>
      </c>
      <c r="F13" s="20" t="s">
        <v>248</v>
      </c>
      <c r="G13" s="18">
        <f t="shared" si="0"/>
        <v>59.523809523809526</v>
      </c>
      <c r="H13" s="17" t="s">
        <v>245</v>
      </c>
      <c r="I13" s="19"/>
    </row>
    <row r="14" spans="1:9" ht="15">
      <c r="A14" s="9">
        <v>6</v>
      </c>
      <c r="B14" s="10" t="s">
        <v>65</v>
      </c>
      <c r="C14" s="9">
        <v>101</v>
      </c>
      <c r="D14" s="10" t="s">
        <v>33</v>
      </c>
      <c r="E14" s="17" t="s">
        <v>176</v>
      </c>
      <c r="F14" s="20" t="s">
        <v>252</v>
      </c>
      <c r="G14" s="18">
        <f t="shared" si="0"/>
        <v>58.333333333333336</v>
      </c>
      <c r="H14" s="17" t="s">
        <v>207</v>
      </c>
      <c r="I14" s="19"/>
    </row>
    <row r="15" spans="1:9" ht="15">
      <c r="A15" s="9">
        <v>7</v>
      </c>
      <c r="B15" s="10" t="s">
        <v>139</v>
      </c>
      <c r="C15" s="9">
        <v>180</v>
      </c>
      <c r="D15" s="10" t="s">
        <v>46</v>
      </c>
      <c r="E15" s="17" t="s">
        <v>195</v>
      </c>
      <c r="F15" s="20" t="s">
        <v>255</v>
      </c>
      <c r="G15" s="18">
        <f t="shared" si="0"/>
        <v>50.595238095238095</v>
      </c>
      <c r="H15" s="17" t="s">
        <v>238</v>
      </c>
      <c r="I15" s="19"/>
    </row>
    <row r="16" spans="1:9" ht="15">
      <c r="A16" s="9">
        <v>8</v>
      </c>
      <c r="B16" s="10" t="s">
        <v>95</v>
      </c>
      <c r="C16" s="9">
        <v>91</v>
      </c>
      <c r="D16" s="10" t="s">
        <v>28</v>
      </c>
      <c r="E16" s="17" t="s">
        <v>179</v>
      </c>
      <c r="F16" s="20" t="s">
        <v>250</v>
      </c>
      <c r="G16" s="18">
        <f t="shared" si="0"/>
        <v>48.80952380952381</v>
      </c>
      <c r="H16" s="17" t="s">
        <v>240</v>
      </c>
      <c r="I16" s="19"/>
    </row>
    <row r="17" spans="1:9" ht="15">
      <c r="A17" s="9">
        <v>9</v>
      </c>
      <c r="B17" s="10" t="s">
        <v>146</v>
      </c>
      <c r="C17" s="9">
        <v>184</v>
      </c>
      <c r="D17" s="10" t="s">
        <v>51</v>
      </c>
      <c r="E17" s="17" t="s">
        <v>188</v>
      </c>
      <c r="F17" s="20" t="s">
        <v>258</v>
      </c>
      <c r="G17" s="18">
        <f t="shared" si="0"/>
        <v>46.42857142857143</v>
      </c>
      <c r="H17" s="17" t="s">
        <v>220</v>
      </c>
      <c r="I17" s="19"/>
    </row>
    <row r="18" spans="1:9" ht="15">
      <c r="A18" s="9">
        <v>10</v>
      </c>
      <c r="B18" s="10" t="s">
        <v>149</v>
      </c>
      <c r="C18" s="9">
        <v>185</v>
      </c>
      <c r="D18" s="10" t="s">
        <v>57</v>
      </c>
      <c r="E18" s="17" t="s">
        <v>192</v>
      </c>
      <c r="F18" s="20" t="s">
        <v>237</v>
      </c>
      <c r="G18" s="18">
        <f t="shared" si="0"/>
        <v>42.857142857142854</v>
      </c>
      <c r="H18" s="17" t="s">
        <v>206</v>
      </c>
      <c r="I18" s="19"/>
    </row>
    <row r="19" spans="1:9" ht="15">
      <c r="A19" s="9">
        <v>11</v>
      </c>
      <c r="B19" s="10" t="s">
        <v>104</v>
      </c>
      <c r="C19" s="9">
        <v>100</v>
      </c>
      <c r="D19" s="10" t="s">
        <v>32</v>
      </c>
      <c r="E19" s="17" t="s">
        <v>175</v>
      </c>
      <c r="F19" s="20" t="s">
        <v>234</v>
      </c>
      <c r="G19" s="18">
        <f t="shared" si="0"/>
        <v>41.66666666666667</v>
      </c>
      <c r="H19" s="17" t="s">
        <v>260</v>
      </c>
      <c r="I19" s="19"/>
    </row>
    <row r="20" spans="1:9" ht="15">
      <c r="A20" s="9">
        <v>12</v>
      </c>
      <c r="B20" s="10" t="s">
        <v>140</v>
      </c>
      <c r="C20" s="9">
        <v>180</v>
      </c>
      <c r="D20" s="10" t="s">
        <v>46</v>
      </c>
      <c r="E20" s="17" t="s">
        <v>185</v>
      </c>
      <c r="F20" s="20" t="s">
        <v>234</v>
      </c>
      <c r="G20" s="18">
        <f t="shared" si="0"/>
        <v>41.66666666666667</v>
      </c>
      <c r="H20" s="17" t="s">
        <v>260</v>
      </c>
      <c r="I20" s="19"/>
    </row>
    <row r="21" spans="1:9" ht="15">
      <c r="A21" s="9">
        <v>13</v>
      </c>
      <c r="B21" s="10" t="s">
        <v>67</v>
      </c>
      <c r="C21" s="9">
        <v>123</v>
      </c>
      <c r="D21" s="10" t="s">
        <v>121</v>
      </c>
      <c r="E21" s="17" t="s">
        <v>182</v>
      </c>
      <c r="F21" s="20" t="s">
        <v>254</v>
      </c>
      <c r="G21" s="18">
        <f t="shared" si="0"/>
        <v>40.476190476190474</v>
      </c>
      <c r="H21" s="17" t="s">
        <v>223</v>
      </c>
      <c r="I21" s="19"/>
    </row>
    <row r="22" spans="1:9" ht="15">
      <c r="A22" s="9">
        <v>14</v>
      </c>
      <c r="B22" s="10" t="s">
        <v>85</v>
      </c>
      <c r="C22" s="9">
        <v>60</v>
      </c>
      <c r="D22" s="10" t="s">
        <v>86</v>
      </c>
      <c r="E22" s="17" t="s">
        <v>177</v>
      </c>
      <c r="F22" s="20" t="s">
        <v>236</v>
      </c>
      <c r="G22" s="18">
        <f t="shared" si="0"/>
        <v>39.285714285714285</v>
      </c>
      <c r="H22" s="17" t="s">
        <v>261</v>
      </c>
      <c r="I22" s="19"/>
    </row>
    <row r="23" spans="1:9" ht="15">
      <c r="A23" s="9">
        <v>15</v>
      </c>
      <c r="B23" s="10" t="s">
        <v>97</v>
      </c>
      <c r="C23" s="9">
        <v>94</v>
      </c>
      <c r="D23" s="10" t="s">
        <v>30</v>
      </c>
      <c r="E23" s="17" t="s">
        <v>183</v>
      </c>
      <c r="F23" s="20" t="s">
        <v>251</v>
      </c>
      <c r="G23" s="18">
        <f t="shared" si="0"/>
        <v>38.095238095238095</v>
      </c>
      <c r="H23" s="17" t="s">
        <v>241</v>
      </c>
      <c r="I23" s="19"/>
    </row>
    <row r="24" spans="1:9" ht="15">
      <c r="A24" s="9">
        <v>16</v>
      </c>
      <c r="B24" s="10" t="s">
        <v>88</v>
      </c>
      <c r="C24" s="9">
        <v>72</v>
      </c>
      <c r="D24" s="10" t="s">
        <v>89</v>
      </c>
      <c r="E24" s="17" t="s">
        <v>180</v>
      </c>
      <c r="F24" s="20" t="s">
        <v>249</v>
      </c>
      <c r="G24" s="18">
        <f t="shared" si="0"/>
        <v>36.904761904761905</v>
      </c>
      <c r="H24" s="17" t="s">
        <v>211</v>
      </c>
      <c r="I24" s="19"/>
    </row>
    <row r="25" spans="1:9" ht="15">
      <c r="A25" s="9">
        <v>17</v>
      </c>
      <c r="B25" s="10" t="s">
        <v>23</v>
      </c>
      <c r="C25" s="9">
        <v>60</v>
      </c>
      <c r="D25" s="10" t="s">
        <v>86</v>
      </c>
      <c r="E25" s="17" t="s">
        <v>184</v>
      </c>
      <c r="F25" s="20" t="s">
        <v>213</v>
      </c>
      <c r="G25" s="18">
        <f t="shared" si="0"/>
        <v>33.33333333333333</v>
      </c>
      <c r="H25" s="17" t="s">
        <v>262</v>
      </c>
      <c r="I25" s="19"/>
    </row>
    <row r="26" spans="1:9" ht="15">
      <c r="A26" s="9">
        <v>18</v>
      </c>
      <c r="B26" s="10" t="s">
        <v>99</v>
      </c>
      <c r="C26" s="9">
        <v>97</v>
      </c>
      <c r="D26" s="10" t="s">
        <v>64</v>
      </c>
      <c r="E26" s="17" t="s">
        <v>178</v>
      </c>
      <c r="F26" s="20" t="s">
        <v>213</v>
      </c>
      <c r="G26" s="18">
        <f t="shared" si="0"/>
        <v>33.33333333333333</v>
      </c>
      <c r="H26" s="17" t="s">
        <v>262</v>
      </c>
      <c r="I26" s="19"/>
    </row>
    <row r="27" spans="1:9" ht="15">
      <c r="A27" s="9">
        <v>19</v>
      </c>
      <c r="B27" s="10" t="s">
        <v>75</v>
      </c>
      <c r="C27" s="9">
        <v>184</v>
      </c>
      <c r="D27" s="10" t="s">
        <v>51</v>
      </c>
      <c r="E27" s="17" t="s">
        <v>190</v>
      </c>
      <c r="F27" s="20" t="s">
        <v>259</v>
      </c>
      <c r="G27" s="18">
        <f t="shared" si="0"/>
        <v>28.57142857142857</v>
      </c>
      <c r="H27" s="17" t="s">
        <v>263</v>
      </c>
      <c r="I27" s="19"/>
    </row>
    <row r="28" spans="1:9" ht="15">
      <c r="A28" s="9">
        <v>20</v>
      </c>
      <c r="B28" s="10" t="s">
        <v>37</v>
      </c>
      <c r="C28" s="9">
        <v>120</v>
      </c>
      <c r="D28" s="10" t="s">
        <v>116</v>
      </c>
      <c r="E28" s="17" t="s">
        <v>174</v>
      </c>
      <c r="F28" s="20" t="s">
        <v>253</v>
      </c>
      <c r="G28" s="18">
        <f t="shared" si="0"/>
        <v>18.452380952380953</v>
      </c>
      <c r="H28" s="17" t="s">
        <v>264</v>
      </c>
      <c r="I28" s="19"/>
    </row>
    <row r="29" spans="1:9" ht="15">
      <c r="A29" s="9">
        <v>21</v>
      </c>
      <c r="B29" s="10" t="s">
        <v>131</v>
      </c>
      <c r="C29" s="9">
        <v>160</v>
      </c>
      <c r="D29" s="10" t="s">
        <v>130</v>
      </c>
      <c r="E29" s="17" t="s">
        <v>193</v>
      </c>
      <c r="F29" s="20" t="s">
        <v>253</v>
      </c>
      <c r="G29" s="18">
        <f t="shared" si="0"/>
        <v>18.452380952380953</v>
      </c>
      <c r="H29" s="17" t="s">
        <v>264</v>
      </c>
      <c r="I29" s="19"/>
    </row>
    <row r="33" spans="1:4" ht="15">
      <c r="A33" s="15" t="s">
        <v>9</v>
      </c>
      <c r="D33" s="3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I29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5.8515625" style="11" customWidth="1"/>
    <col min="2" max="2" width="38.8515625" style="3" customWidth="1"/>
    <col min="3" max="3" width="6.140625" style="11" customWidth="1"/>
    <col min="4" max="4" width="39.140625" style="3" customWidth="1"/>
    <col min="5" max="5" width="9.140625" style="3" customWidth="1"/>
    <col min="6" max="6" width="8.7109375" style="8" customWidth="1"/>
    <col min="7" max="7" width="15.00390625" style="3" customWidth="1"/>
    <col min="8" max="8" width="9.421875" style="3" customWidth="1"/>
    <col min="9" max="9" width="12.00390625" style="3" customWidth="1"/>
    <col min="10" max="16384" width="9.140625" style="3" customWidth="1"/>
  </cols>
  <sheetData>
    <row r="1" spans="1:2" ht="15">
      <c r="A1" s="8" t="s">
        <v>11</v>
      </c>
      <c r="B1" s="3" t="s">
        <v>12</v>
      </c>
    </row>
    <row r="4" ht="15">
      <c r="A4" s="2" t="s">
        <v>17</v>
      </c>
    </row>
    <row r="5" spans="1:5" ht="15">
      <c r="A5" s="2"/>
      <c r="E5" s="1"/>
    </row>
    <row r="6" spans="1:3" ht="15" customHeight="1">
      <c r="A6" s="16" t="s">
        <v>3</v>
      </c>
      <c r="B6" s="5"/>
      <c r="C6" s="14">
        <v>94</v>
      </c>
    </row>
    <row r="7" spans="1:3" ht="15" customHeight="1">
      <c r="A7" s="6"/>
      <c r="B7" s="5"/>
      <c r="C7" s="13"/>
    </row>
    <row r="8" spans="1:9" s="8" customFormat="1" ht="46.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">
      <c r="A9" s="9">
        <v>1</v>
      </c>
      <c r="B9" s="10" t="s">
        <v>53</v>
      </c>
      <c r="C9" s="9">
        <v>184</v>
      </c>
      <c r="D9" s="10" t="s">
        <v>55</v>
      </c>
      <c r="E9" s="17" t="s">
        <v>233</v>
      </c>
      <c r="F9" s="20" t="s">
        <v>285</v>
      </c>
      <c r="G9" s="18">
        <f aca="true" t="shared" si="0" ref="G9:G26">F9/94*100</f>
        <v>70.74468085106383</v>
      </c>
      <c r="H9" s="17" t="s">
        <v>215</v>
      </c>
      <c r="I9" s="19">
        <v>1</v>
      </c>
    </row>
    <row r="10" spans="1:9" ht="15">
      <c r="A10" s="9">
        <v>2</v>
      </c>
      <c r="B10" s="10" t="s">
        <v>148</v>
      </c>
      <c r="C10" s="9">
        <v>185</v>
      </c>
      <c r="D10" s="10" t="s">
        <v>57</v>
      </c>
      <c r="E10" s="17" t="s">
        <v>230</v>
      </c>
      <c r="F10" s="20" t="s">
        <v>286</v>
      </c>
      <c r="G10" s="18">
        <f t="shared" si="0"/>
        <v>62.76595744680851</v>
      </c>
      <c r="H10" s="17" t="s">
        <v>216</v>
      </c>
      <c r="I10" s="19">
        <v>2</v>
      </c>
    </row>
    <row r="11" spans="1:9" ht="15">
      <c r="A11" s="9">
        <v>3</v>
      </c>
      <c r="B11" s="10" t="s">
        <v>157</v>
      </c>
      <c r="C11" s="9">
        <v>184</v>
      </c>
      <c r="D11" s="10" t="s">
        <v>55</v>
      </c>
      <c r="E11" s="17" t="s">
        <v>231</v>
      </c>
      <c r="F11" s="20" t="s">
        <v>256</v>
      </c>
      <c r="G11" s="18">
        <f t="shared" si="0"/>
        <v>54.78723404255319</v>
      </c>
      <c r="H11" s="17" t="s">
        <v>210</v>
      </c>
      <c r="I11" s="19"/>
    </row>
    <row r="12" spans="1:9" ht="15">
      <c r="A12" s="9">
        <v>4</v>
      </c>
      <c r="B12" s="10" t="s">
        <v>52</v>
      </c>
      <c r="C12" s="9">
        <v>184</v>
      </c>
      <c r="D12" s="10" t="s">
        <v>55</v>
      </c>
      <c r="E12" s="17" t="s">
        <v>232</v>
      </c>
      <c r="F12" s="20" t="s">
        <v>284</v>
      </c>
      <c r="G12" s="18">
        <f t="shared" si="0"/>
        <v>49.46808510638298</v>
      </c>
      <c r="H12" s="17" t="s">
        <v>217</v>
      </c>
      <c r="I12" s="19"/>
    </row>
    <row r="13" spans="1:9" ht="15">
      <c r="A13" s="9">
        <v>5</v>
      </c>
      <c r="B13" s="10" t="s">
        <v>56</v>
      </c>
      <c r="C13" s="9">
        <v>185</v>
      </c>
      <c r="D13" s="10" t="s">
        <v>57</v>
      </c>
      <c r="E13" s="17" t="s">
        <v>229</v>
      </c>
      <c r="F13" s="20" t="s">
        <v>274</v>
      </c>
      <c r="G13" s="18">
        <f t="shared" si="0"/>
        <v>42.5531914893617</v>
      </c>
      <c r="H13" s="17" t="s">
        <v>218</v>
      </c>
      <c r="I13" s="19"/>
    </row>
    <row r="14" spans="1:9" ht="15">
      <c r="A14" s="9">
        <v>6</v>
      </c>
      <c r="B14" s="10" t="s">
        <v>158</v>
      </c>
      <c r="C14" s="9">
        <v>91</v>
      </c>
      <c r="D14" s="10" t="s">
        <v>28</v>
      </c>
      <c r="E14" s="17" t="s">
        <v>203</v>
      </c>
      <c r="F14" s="20" t="s">
        <v>275</v>
      </c>
      <c r="G14" s="18">
        <f t="shared" si="0"/>
        <v>39.361702127659576</v>
      </c>
      <c r="H14" s="17" t="s">
        <v>207</v>
      </c>
      <c r="I14" s="19"/>
    </row>
    <row r="15" spans="1:9" ht="15">
      <c r="A15" s="9">
        <v>7</v>
      </c>
      <c r="B15" s="10" t="s">
        <v>27</v>
      </c>
      <c r="C15" s="9">
        <v>72</v>
      </c>
      <c r="D15" s="10" t="s">
        <v>91</v>
      </c>
      <c r="E15" s="17" t="s">
        <v>224</v>
      </c>
      <c r="F15" s="20" t="s">
        <v>213</v>
      </c>
      <c r="G15" s="18">
        <f t="shared" si="0"/>
        <v>29.78723404255319</v>
      </c>
      <c r="H15" s="17" t="s">
        <v>238</v>
      </c>
      <c r="I15" s="19"/>
    </row>
    <row r="16" spans="1:9" ht="15">
      <c r="A16" s="9">
        <v>8</v>
      </c>
      <c r="B16" s="10" t="s">
        <v>98</v>
      </c>
      <c r="C16" s="9">
        <v>94</v>
      </c>
      <c r="D16" s="10" t="s">
        <v>29</v>
      </c>
      <c r="E16" s="17" t="s">
        <v>197</v>
      </c>
      <c r="F16" s="20" t="s">
        <v>271</v>
      </c>
      <c r="G16" s="18">
        <f t="shared" si="0"/>
        <v>27.127659574468083</v>
      </c>
      <c r="H16" s="17" t="s">
        <v>240</v>
      </c>
      <c r="I16" s="19"/>
    </row>
    <row r="17" spans="1:9" ht="15">
      <c r="A17" s="9">
        <v>9</v>
      </c>
      <c r="B17" s="10" t="s">
        <v>117</v>
      </c>
      <c r="C17" s="9">
        <v>120</v>
      </c>
      <c r="D17" s="10" t="s">
        <v>66</v>
      </c>
      <c r="E17" s="17" t="s">
        <v>228</v>
      </c>
      <c r="F17" s="20" t="s">
        <v>259</v>
      </c>
      <c r="G17" s="18">
        <f t="shared" si="0"/>
        <v>25.53191489361702</v>
      </c>
      <c r="H17" s="17" t="s">
        <v>220</v>
      </c>
      <c r="I17" s="19"/>
    </row>
    <row r="18" spans="1:9" ht="15">
      <c r="A18" s="9">
        <v>10</v>
      </c>
      <c r="B18" s="10" t="s">
        <v>105</v>
      </c>
      <c r="C18" s="9">
        <v>100</v>
      </c>
      <c r="D18" s="10" t="s">
        <v>32</v>
      </c>
      <c r="E18" s="17" t="s">
        <v>198</v>
      </c>
      <c r="F18" s="20" t="s">
        <v>280</v>
      </c>
      <c r="G18" s="18">
        <f t="shared" si="0"/>
        <v>25</v>
      </c>
      <c r="H18" s="17" t="s">
        <v>206</v>
      </c>
      <c r="I18" s="19"/>
    </row>
    <row r="19" spans="1:9" ht="15">
      <c r="A19" s="9">
        <v>11</v>
      </c>
      <c r="B19" s="10" t="s">
        <v>141</v>
      </c>
      <c r="C19" s="9">
        <v>180</v>
      </c>
      <c r="D19" s="10" t="s">
        <v>47</v>
      </c>
      <c r="E19" s="17" t="s">
        <v>227</v>
      </c>
      <c r="F19" s="20" t="s">
        <v>282</v>
      </c>
      <c r="G19" s="18">
        <f t="shared" si="0"/>
        <v>23.93617021276596</v>
      </c>
      <c r="H19" s="17" t="s">
        <v>246</v>
      </c>
      <c r="I19" s="19"/>
    </row>
    <row r="20" spans="1:9" ht="15">
      <c r="A20" s="9">
        <v>12</v>
      </c>
      <c r="B20" s="10" t="s">
        <v>72</v>
      </c>
      <c r="C20" s="9">
        <v>182</v>
      </c>
      <c r="D20" s="10" t="s">
        <v>48</v>
      </c>
      <c r="E20" s="17" t="s">
        <v>196</v>
      </c>
      <c r="F20" s="20" t="s">
        <v>283</v>
      </c>
      <c r="G20" s="18">
        <f t="shared" si="0"/>
        <v>22.872340425531913</v>
      </c>
      <c r="H20" s="17" t="s">
        <v>222</v>
      </c>
      <c r="I20" s="19"/>
    </row>
    <row r="21" spans="1:9" ht="15">
      <c r="A21" s="9">
        <v>13</v>
      </c>
      <c r="B21" s="10" t="s">
        <v>90</v>
      </c>
      <c r="C21" s="9">
        <v>72</v>
      </c>
      <c r="D21" s="10" t="s">
        <v>91</v>
      </c>
      <c r="E21" s="17" t="s">
        <v>225</v>
      </c>
      <c r="F21" s="20" t="s">
        <v>208</v>
      </c>
      <c r="G21" s="18">
        <f t="shared" si="0"/>
        <v>22.340425531914892</v>
      </c>
      <c r="H21" s="17" t="s">
        <v>223</v>
      </c>
      <c r="I21" s="19"/>
    </row>
    <row r="22" spans="1:9" ht="15">
      <c r="A22" s="9">
        <v>14</v>
      </c>
      <c r="B22" s="10" t="s">
        <v>125</v>
      </c>
      <c r="C22" s="9">
        <v>148</v>
      </c>
      <c r="D22" s="10" t="s">
        <v>41</v>
      </c>
      <c r="E22" s="17" t="s">
        <v>226</v>
      </c>
      <c r="F22" s="20" t="s">
        <v>281</v>
      </c>
      <c r="G22" s="18">
        <f t="shared" si="0"/>
        <v>21.808510638297875</v>
      </c>
      <c r="H22" s="17" t="s">
        <v>261</v>
      </c>
      <c r="I22" s="19"/>
    </row>
    <row r="23" spans="1:9" ht="15">
      <c r="A23" s="9">
        <v>15</v>
      </c>
      <c r="B23" s="10" t="s">
        <v>122</v>
      </c>
      <c r="C23" s="9">
        <v>123</v>
      </c>
      <c r="D23" s="10" t="s">
        <v>40</v>
      </c>
      <c r="E23" s="17" t="s">
        <v>201</v>
      </c>
      <c r="F23" s="20" t="s">
        <v>209</v>
      </c>
      <c r="G23" s="18">
        <f t="shared" si="0"/>
        <v>21.27659574468085</v>
      </c>
      <c r="H23" s="17" t="s">
        <v>241</v>
      </c>
      <c r="I23" s="19"/>
    </row>
    <row r="24" spans="1:9" ht="15">
      <c r="A24" s="9">
        <v>16</v>
      </c>
      <c r="B24" s="10" t="s">
        <v>113</v>
      </c>
      <c r="C24" s="9">
        <v>106</v>
      </c>
      <c r="D24" s="10" t="s">
        <v>36</v>
      </c>
      <c r="E24" s="17" t="s">
        <v>202</v>
      </c>
      <c r="F24" s="20" t="s">
        <v>269</v>
      </c>
      <c r="G24" s="18">
        <f t="shared" si="0"/>
        <v>19.148936170212767</v>
      </c>
      <c r="H24" s="19">
        <v>16</v>
      </c>
      <c r="I24" s="19"/>
    </row>
    <row r="25" spans="1:9" ht="15">
      <c r="A25" s="9">
        <v>17</v>
      </c>
      <c r="B25" s="10" t="s">
        <v>132</v>
      </c>
      <c r="C25" s="9">
        <v>160</v>
      </c>
      <c r="D25" s="10" t="s">
        <v>130</v>
      </c>
      <c r="E25" s="17" t="s">
        <v>200</v>
      </c>
      <c r="F25" s="20" t="s">
        <v>222</v>
      </c>
      <c r="G25" s="18">
        <f t="shared" si="0"/>
        <v>12.76595744680851</v>
      </c>
      <c r="H25" s="17" t="s">
        <v>278</v>
      </c>
      <c r="I25" s="19"/>
    </row>
    <row r="26" spans="1:9" ht="15">
      <c r="A26" s="9">
        <v>18</v>
      </c>
      <c r="B26" s="10" t="s">
        <v>156</v>
      </c>
      <c r="C26" s="9" t="s">
        <v>155</v>
      </c>
      <c r="D26" s="10" t="s">
        <v>80</v>
      </c>
      <c r="E26" s="17" t="s">
        <v>199</v>
      </c>
      <c r="F26" s="20" t="s">
        <v>246</v>
      </c>
      <c r="G26" s="18">
        <f t="shared" si="0"/>
        <v>11.702127659574469</v>
      </c>
      <c r="H26" s="17" t="s">
        <v>269</v>
      </c>
      <c r="I26" s="19"/>
    </row>
    <row r="29" spans="1:4" ht="15">
      <c r="A29" s="15" t="s">
        <v>9</v>
      </c>
      <c r="D29" s="3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2013-11-16T07:41:40Z</dcterms:modified>
  <cp:category/>
  <cp:version/>
  <cp:contentType/>
  <cp:contentStatus/>
</cp:coreProperties>
</file>